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70" windowHeight="8055" tabRatio="852" firstSheet="1" activeTab="3"/>
  </bookViews>
  <sheets>
    <sheet name="T-Gimnazija-nasl" sheetId="1" r:id="rId1"/>
    <sheet name="T-Gimnazija-rek" sheetId="2" r:id="rId2"/>
    <sheet name="T-Gimnazija-uvjeti" sheetId="3" r:id="rId3"/>
    <sheet name="T-Gimnazija-GRĐ&amp;OBR" sheetId="4" r:id="rId4"/>
    <sheet name="T-Gimnazija-prilozi" sheetId="5" r:id="rId5"/>
  </sheets>
  <definedNames>
    <definedName name="_xlnm.Print_Area" localSheetId="3">'T-Gimnazija-GRĐ&amp;OBR'!$A$1:$G$191</definedName>
    <definedName name="_xlnm.Print_Area" localSheetId="0">'T-Gimnazija-nasl'!$A$1:$K$77</definedName>
    <definedName name="_xlnm.Print_Area" localSheetId="1">'T-Gimnazija-rek'!$A$1:$G$57</definedName>
  </definedNames>
  <calcPr fullCalcOnLoad="1"/>
</workbook>
</file>

<file path=xl/sharedStrings.xml><?xml version="1.0" encoding="utf-8"?>
<sst xmlns="http://schemas.openxmlformats.org/spreadsheetml/2006/main" count="511" uniqueCount="225">
  <si>
    <t>Redni      broj</t>
  </si>
  <si>
    <t>Opis stavke</t>
  </si>
  <si>
    <t>Jed</t>
  </si>
  <si>
    <t>Količina</t>
  </si>
  <si>
    <t>jedinična</t>
  </si>
  <si>
    <t>Iznos</t>
  </si>
  <si>
    <t>mjere</t>
  </si>
  <si>
    <t>cijena</t>
  </si>
  <si>
    <t>KN</t>
  </si>
  <si>
    <t>001.</t>
  </si>
  <si>
    <t>002.</t>
  </si>
  <si>
    <t>003.</t>
  </si>
  <si>
    <t>004.</t>
  </si>
  <si>
    <t>kom</t>
  </si>
  <si>
    <t xml:space="preserve"> </t>
  </si>
  <si>
    <t xml:space="preserve">                                            P D V   25% </t>
  </si>
  <si>
    <t xml:space="preserve">   KN</t>
  </si>
  <si>
    <t>S V E U K U P N O  (Sveukupna cijena sa PDV-om)</t>
  </si>
  <si>
    <t>"MAJCEN" d.o.o., Vinica, Vrtna ulica 4</t>
  </si>
  <si>
    <t>komplet</t>
  </si>
  <si>
    <t>REKAPITULACIJA SVIH RADOVA</t>
  </si>
  <si>
    <t>PDV 25% :</t>
  </si>
  <si>
    <t>OIB: 98610341022</t>
  </si>
  <si>
    <t>Ivica Majcen, dipl.ing.arh., A 262 ; OIB: 79400317180</t>
  </si>
  <si>
    <t>Nikola Jamnik, građ. tehn.</t>
  </si>
  <si>
    <t>REKAPITULACIJA</t>
  </si>
  <si>
    <t>UKUPNA CIJENA SVIH RADOVA   :</t>
  </si>
  <si>
    <t>SVEUKUPNA   CIJENA  SVIH RADOVA :</t>
  </si>
  <si>
    <t xml:space="preserve">projekt izradio : </t>
  </si>
  <si>
    <t xml:space="preserve">investitor : </t>
  </si>
  <si>
    <t>OIB investitora :</t>
  </si>
  <si>
    <t xml:space="preserve">vrsta građevine : </t>
  </si>
  <si>
    <t xml:space="preserve">namjena građevine : </t>
  </si>
  <si>
    <t xml:space="preserve">naziv građevine : </t>
  </si>
  <si>
    <t>vrsta projekta po struci :</t>
  </si>
  <si>
    <t>mjesto i datum izrade :</t>
  </si>
  <si>
    <t>"MAJCEN" d.o.o., Vinica, Vrtna ulica 4 (OIB: 98610341022)</t>
  </si>
  <si>
    <t xml:space="preserve">vrsta projekta po namjeni i razini razrade : </t>
  </si>
  <si>
    <t>str. br. :</t>
  </si>
  <si>
    <t xml:space="preserve">                                                 </t>
  </si>
  <si>
    <t>projekt izradio :</t>
  </si>
  <si>
    <t>investitor :</t>
  </si>
  <si>
    <t>vrsta građevine :</t>
  </si>
  <si>
    <t>namjena građevine :</t>
  </si>
  <si>
    <t>naziv građevine :</t>
  </si>
  <si>
    <t>lokacija građevine :</t>
  </si>
  <si>
    <t xml:space="preserve"> Ivica Majcen, dipl. ing. arh.; o.a. A 262</t>
  </si>
  <si>
    <t>"MAJCEN" d.o.o., Vinica, Vrtna ulica 4 (OIB:98610341022)</t>
  </si>
  <si>
    <t xml:space="preserve">prostor za ovjeru </t>
  </si>
  <si>
    <t>pečat</t>
  </si>
  <si>
    <t>potpis</t>
  </si>
  <si>
    <t xml:space="preserve"> Ivica Majcen, d.i.a. (A262)</t>
  </si>
  <si>
    <t>OIB :</t>
  </si>
  <si>
    <t xml:space="preserve"> Ivica Majcen</t>
  </si>
  <si>
    <t>odgovorna osoba / direktor :</t>
  </si>
  <si>
    <t>PRIPREMNI RADOVI</t>
  </si>
  <si>
    <t>PRVA GIMNAZIJA VARAŽDIN, Petra Preradovića 14, 42000 Varaždin</t>
  </si>
  <si>
    <t>dio građevine :</t>
  </si>
  <si>
    <t>javne i društvene namjene (srednjoškolska ustanova)</t>
  </si>
  <si>
    <t>ŠKOLSKA ZGRADA PRVE GIMNAZIJE VARAŽDIN</t>
  </si>
  <si>
    <t>STARI DIO ŠKOLSKA ZGRADA PRVE GIMNAZIJE VARAŽDIN</t>
  </si>
  <si>
    <t>vrsta radova / zahvat :</t>
  </si>
  <si>
    <t>vrsta radova / radovi :</t>
  </si>
  <si>
    <t xml:space="preserve">radovi održavanja građevine; prema / u skladu sa : </t>
  </si>
  <si>
    <t xml:space="preserve"> Pravilnik o jednostavnim i drugim građevinama i radovima </t>
  </si>
  <si>
    <t>Pravilnik o održavanju građevina (NN br. 122/14; članak 9. i 11.)</t>
  </si>
  <si>
    <t xml:space="preserve">OBNOVA I SANACIJA FASADE  </t>
  </si>
  <si>
    <t xml:space="preserve">STAROG DIJELA ŠKOLSKE ZGRADE PRVE GIMNAZIJE VARAŽDIN </t>
  </si>
  <si>
    <t xml:space="preserve">Varaždin, Ulica Petra Preradovića 14, na k.č. br. 1458, k.o. Varaždin </t>
  </si>
  <si>
    <t>ARHITEKTONSKI</t>
  </si>
  <si>
    <t>oznaka / tehnički dnevnik projekta:</t>
  </si>
  <si>
    <t>23-AT-2020</t>
  </si>
  <si>
    <t xml:space="preserve">projektant :            </t>
  </si>
  <si>
    <t xml:space="preserve">Vinica, kolovoz 2020. </t>
  </si>
  <si>
    <t>Z G R A D A</t>
  </si>
  <si>
    <t>Pravilnik o jednostavnim i drugim građevinama i radovima</t>
  </si>
  <si>
    <t>(NN br. 112/17, 34/18, 36/19, 98/19 i 31/20; članak 1.)</t>
  </si>
  <si>
    <t xml:space="preserve">Pravilnik o jednostavnim i drugim građevinama i radovima </t>
  </si>
  <si>
    <r>
      <rPr>
        <sz val="9"/>
        <rFont val="Arial Narrow"/>
        <family val="2"/>
      </rPr>
      <t>Pravilnik o održavanju građevina (NN br. 122/14; članak 9. i 11.</t>
    </r>
    <r>
      <rPr>
        <b/>
        <sz val="10"/>
        <rFont val="Arial Narrow"/>
        <family val="2"/>
      </rPr>
      <t>)</t>
    </r>
  </si>
  <si>
    <t xml:space="preserve">OBNOVA I SANACIJA FASADE </t>
  </si>
  <si>
    <t xml:space="preserve">TROŠKOVNIK GRAĐEVINSKO-OBRTNIČKIH RADOVA   </t>
  </si>
  <si>
    <t>projektant :</t>
  </si>
  <si>
    <t>Vinica, kolovoz 2020.</t>
  </si>
  <si>
    <t>PRVA GIMNAZIJA VARAŽDIN,</t>
  </si>
  <si>
    <t>namjena građevina :</t>
  </si>
  <si>
    <t>STARI DIO ŠKOLSKE ZGRADE PRVE GIMNAZIJE VARAŽDIN</t>
  </si>
  <si>
    <t>radovi održavanja građevine; prema / u skladu sa :</t>
  </si>
  <si>
    <t>(NN br. 122/14; članak 9. i 11.)</t>
  </si>
  <si>
    <t>Pravilnik o održavanju građevina</t>
  </si>
  <si>
    <t>OBNOVA I SANACIJA FASADE STAROG DIJELA</t>
  </si>
  <si>
    <t>ŠKOLSKE ZGRADE PRVE GIMNAZIJE VARAŽDIN</t>
  </si>
  <si>
    <t>lokacija građevine / radova :</t>
  </si>
  <si>
    <t>Varaždin, Ulica Petra Preradovića 14</t>
  </si>
  <si>
    <t>na k.č. br. 1458, k.o. Varaždin</t>
  </si>
  <si>
    <t>vrsta projekta po namjeni i razina razrade :</t>
  </si>
  <si>
    <t>TROŠKOVNIK GRAĐEVINSKO-OBRTNIČKIH RADOVA;</t>
  </si>
  <si>
    <t>oznaka / tehnički dnevnik projekta :</t>
  </si>
  <si>
    <t>suradnik :</t>
  </si>
  <si>
    <t>mjesto i datum izrade projekta :</t>
  </si>
  <si>
    <t>Ulica Petra Preradovića 14, 42000 Varaždin</t>
  </si>
  <si>
    <t>b) rad na snimanju profilacija i izrada šablona</t>
  </si>
  <si>
    <t>Prije odstranjivanja žbuke uz takve elemente, potrebno izvršiti detaljno snimanje geometrije profilacija na vučenim linearnim ili pojedinačnim oblikovanim profilacijama,  te izraditi šablone za iste, kako bi se ih moglo restaurirati pri ponovnoj izvedbi žbuke. Ovaj rad povjeriti stručno osposobljenoj osobi, a po izradi šablona iste treba dati na pregled konzervatorskom odjelu, te potvrditi njihovu ispravnost upisom u građevinski dnevnik.</t>
  </si>
  <si>
    <t>Otpadni neopasni građevni materijal (šuta od žbuke, opeke, kamena i sl.) odmah se po razgradnji utovaruju na transportno sredstvo za odvoz s gradilišta, te se  zbrinjava otpremom pogodnim transpornim sredstvom na deponiju odgovarajućeg tipa i ovlaštenja, u skladu s vrstom materijala i propisima, prema Pravilniku o građevnom otpadu i otpadu koji sadrži azbest (NN RH br. 69/16); deponija udaljena do 20 km od gradilišta. Zbrinjavanje otpadnog građevnog materijala uključeno u stavku.</t>
  </si>
  <si>
    <t xml:space="preserve">Količine stavke su procjenjene temeljem vizualnog pregleda i analize, a točne količina, pozicije i pojedine površine i mjesta na kojima je na fasadi potrebno intervenirati zahvatom/radovima po ovoj stavci utvrditi će se detaljnim pregledom fasade prije početka radova, a po postavi radne skele, pri čemu će iste utvrditi/odrediti komisijski predstavnik konzervatorskog odjela, nadzorni inženjer i projektant/izrađivač ovog troškovnika. </t>
  </si>
  <si>
    <t>a) odstranjivanje žbuke, čišćenje površine, otpremanje i zbrinjavanje otpada</t>
  </si>
  <si>
    <t>Rad izvesti isključivo ručno, pogodnim ručnim alatima i sredstvima. Plohe, dijelove i površine žbuke za odstranjivanje definiraju se u koordinaciji s konzervatorskom službom, nadzorom i projektantom/izrađivačem ovog troškovnika. Pri tome posebu pažnju treba pokloniti profilacijama i ukrasima na fasadi (vijenci, okviri prozora istake, štukature i dr.), kako bi se izbjeglo njihovo daljnje razaranje.</t>
  </si>
  <si>
    <t>Tehnološki postupak izvedbe nove žbuke, tj. obnove žbuke na prethodno mpripremljenim površinama mora se izvoditi na slijedeći način, u fazama kako slijedi:</t>
  </si>
  <si>
    <t xml:space="preserve">Na podnožju/soklu fasade, grubu žbuku potrebno je izvesti na isti način kao i grubu žbuku gornjih dijelova fasade, ali cfementnim mortom omjera 1:3 (cement:agregat); agregat prani kameni, granulacije 0-8mm. </t>
  </si>
  <si>
    <t>1. Izrada i nanošenje, tj. izvedba, veznog morta-natšprica od cementnog morta u omjeru 1:1 (cement:agregat); agregat prani kameni, granulacije 0-4mm.</t>
  </si>
  <si>
    <t xml:space="preserve">2. Izrada i nanošenje, tj. izvedba,  grube vapneno-cementne žbuke u omjeru 1:2:6 (cement:vapno:agregat); agregat prani kameni, granulacije 0-8mm. Debljina sloja grube žbuke treba optimalno biti 2cm. Ukoliko je dostupno nabavi, koristiti gašeno vapno. Hidratizirano vapno potrebno je podvrgnuti naknadnom gašenju, uranjanjem/potapanjem u vodu u trajanju od 24sata, kako bi se do kraja pogasile čestice vapna koje su u industrijskom postupku prerade ostale nepogašene. </t>
  </si>
  <si>
    <t>3. Izrada i nanošenje, tj. izvedba fine/završne vapneno-cementne žbuke u omjeru 1:2:6 (cement:vapno:agregat); agregat prani kameni, granulacije 0-4mm. Debljina sloja fine žbuke treba optimalno biti 0,6 do 1,0 cm. Finom žbukom treba izvesti sve fasadne profilacije i dekorativne elemente koji izlaze iz ravnine osnovne plohe fasade/žbuke.</t>
  </si>
  <si>
    <t>Na podnožju/soklu fasade, završnu žbuku potrebno je izvesti na isti način kao i kod grube žbuke, tj. Sa cementnim mortom u omjeru 1:3 (cement:agregat); agregat prani kameni, granulacije 0-4mm.</t>
  </si>
  <si>
    <t>NAPOMENA 1: Izvođač mora primijeniti pravilne mjere zaštite žbuke u procesu tehnološkog sušenja, vezivanja i stvrdnjavanja pojedinih faza/slojeva, odn. kompaktiranja kompletnog usloja žbuke. Ako se radovi izvode u ljetnom periodu, naročito su važne mjere zaštite od prevelikog zagrijavanja i hlapljenja vode (zasjenjenjem površine, povremenim vlaženjm i sl.), kako se ne bi izgubila potrebna voda za hidrataciju morta.</t>
  </si>
  <si>
    <t>NAPOMENA 2: Materijali i tehnologija izvedbe opisana ovom stavkom sukladni su materijalima i tehnologiji izvedbe fasade na predmetnoj zgradi koja je izvedena godina 1981.-82., a opisani tehnološki postupak je tada definiran po prof. dr. sc. Rudolfu Lončariću, dipl.ing.građ. Obzirom da je time u ovom slučaju izvorna fasada iz 1981.-82. godine pokazala kvalitetu postojanosti i otpornosti, primjena istog rješenja za sanaciju i popravak iste je u cijelosti nužan i opravdan.</t>
  </si>
  <si>
    <t>Odstranjivanje ručnim otkljucavanjem trošnih, dotrajalih i za podlogu nevezanih i/ili slabo vezanih dijelova izvorne vanjske (fasadne) žbuke, na fasadnim zidovima i parapetima/soklima fasadnih zidova. Žbuka se ručno otkljucava do zdrave podloge (ziđa), s time da se u potpunosti uklanja oštećena i/ili trošna, labavo/slabo vezana žbuka na ustanovljenoj površini, pri čemu se u zoni obruba površine koja se rtzgrađuje prema dobroj žbuci, izvodi sa nazubljenjem pri otkljucavanju, radi osiguravanja kvalitetnog povezivanja nove žbuke s postojećom. Odstranjivanje nekvalitetne žbuke obuhvaća i čišćenje sljubnica u podlozi/zidu, do dubine optimalno 1-2cm (od površine/lica zida /opeke ili kamena/). Po uklanjanju žbuke, podloga i sljubnice se primarno čiste od ostataka čeličnim žičanim četkama te grubim ("sijerkovim") četkama. Potom se površina mehanički otprašuje otpuhivanjem zrakom pod tlakom. Završno se površina ispire mlazom vode niskog tlaka, s potpunim odstranjivanjem prašine. Radi osiguravanja potrebnog navlaživanja zida/podloge za žbukanje, završno pranje potrebno je vršiti neposredno prije žbukanja, tj. max 24 sata prije početka žbukanja.</t>
  </si>
  <si>
    <t xml:space="preserve">Dobavljanje sveg potrebnog materijala, priprema/izrada mortova te izvedba popravaka i sanacije oštećenih dijelova zidova. </t>
  </si>
  <si>
    <t>Uzidavanje zidnih elemenata i/ili ponovno zidanje eventualno oštećenih dijelova zida obračunava se / nudi se kao ekvivalent zidanja zida od pune opeke NF debljine 25cm.</t>
  </si>
  <si>
    <t>Radovi razgradnje oštećenih dijelova vijenca i ponovno izzidavanje istoga, prema opisu u ovoj stavci, obračunava se / nudi se kao ekvivalent razgradnje i zidanja zida od pune opeke NF debljine 38cm.</t>
  </si>
  <si>
    <t xml:space="preserve">Dobavljanje sveg potrebnog materijala, priprema/izrada mortova te izvedba oštećenog dijela vijenca na južnoj fasadi. Ručno uklanjanje oštećenih i labavih dijelova te čišćenje, otprašivanje i ispiranje vodom, sve analogno stavkama 1.3.001. i 1.3.002. Zidati treba vapneno-cementnim mortom u omjeru 1:2:6, istovjetnim mortu za grubu žbuku fasade (vidi opis u stavci 1.3.004.točka 2.).  Zidanje elemenata vijenca materijalima kao postojeći (opeka), u geometriji kao i postojeći; po izvedbi, rekonstruirani dijelovi vijenca mora izgledom biti identični postojećim, očuvanim dijelovima i s istoma činiti jednu cjelinu. </t>
  </si>
  <si>
    <t>Dobavljanje sveg potrebnog materijala, priprema/izrada mortova te izvedba višeslojne fasadne žbuke na dijelovima/površinama fasade pripremljenim postupcima/radovima obuhvaćenim stavkama 1.3.001., 1.3.002. i 1.3.003.</t>
  </si>
  <si>
    <t xml:space="preserve">Ishođenje potrebnih/propisanih odobrenja za privremeno zauzeće dijelova javnih prometnih i parternih površina u zoni izvođenja radova, tj. površina u sklopu Pavlinske ulice i Ulice Petra Preradovića. Odobrenja treba ishoditi od nadležnih javnopravnih tijela i/ili tijela lokalne smouprave koja upravljaju predmetnim javnim površinama (Grad Varaždin, ŽUC Varaždinske Županije i/ili drugi). </t>
  </si>
  <si>
    <t>Dobavljanje i postava znakova upozorenja od opasnosti pri radovima, znakove zabrane pristupa gradilištu te drugih znakova i sigurnosnih mjera, u skladu sa Zakonom o zaštiti na radu (NN br. 71/14, 118/14,154/14, 94/18 i 96/18), Pravilnikom o zaštiti na radu na privremenim gradilištima (NN br. 48/18), drugim propisima, kao i u skladu sa lokalnim uvjetima gradilišta.</t>
  </si>
  <si>
    <t>Obaveza izvođača je, prije izvedbe skele, izraditi projekt skele  sa statičkim proračunom skele, u skladu s kojim ista treba biti izvedena. Izrada projekta skele mora biti obuhvaćena cijenom stavke.</t>
  </si>
  <si>
    <t>Visina skele treba biti min 15m, max 18m, tj u skladu s visinom zida fasade uz koji se postavlja.</t>
  </si>
  <si>
    <t xml:space="preserve">U cijenu stavke uključiti i postavu zaštitnog zastora od jutenih ili plastičnih traka, koje se postavljaju na vanjskoj strani skele, po čitavoj površini. </t>
  </si>
  <si>
    <t>Dobava sveg potrebnog materijala te izvedba zaštitnog podišta po krovnim kosinama na krovovoma susjednih zgrada uz zabatne zidove fasade (dio zapadne fasade i dio sjeverne fasade), koje se izvodi u svrhu postave fasadne skele. Podišta izraditi po krovnoj kosini, od drvenih dasaka, platica i/ili ukočenih drvenih ploča (OSB ili sl.), sa svim potrebnim elementima ukručivanja i osiguranja za postavu cjevne skele. Širina podišta po krovnoj kosini cca 1,5m od zabatnog zida; postava podišta po čitavoj duljini krovne kosine.</t>
  </si>
  <si>
    <t xml:space="preserve">U cijenu stavke uključiti i postavu odgovarajuće zaštite krovnog pokrova ispod podišta (npr. građevinska tkanina i/ili geotekstil u dva sloja ili sl.). </t>
  </si>
  <si>
    <t>Obračun po stvarnoj površini (tj., po krovnoj kosini) gotovog podišta.</t>
  </si>
  <si>
    <t xml:space="preserve">Stavka se izvodi paralelno i sukcesivno sa stavkom 1.3.001., te obuhvaća postupke i radove kako slijedi. </t>
  </si>
  <si>
    <t xml:space="preserve">Pri odstranjivanju žbuke i otvaranju površine zida/podloge, kako je prethodno opisano (vidi stavka 1.3.001), moguće je naići na trošne i labave i/ili oštećene elemente ziđa (pojedinačne opeke i/ili kamen i sl.) ili dijelova zida. Takve pojedinačne elemente ili područja zida potrebno pažljivo odstraniti/izvaditi iz ležišta/razgraditi, te prazno mjesto u zidu ponovo izidati uzidavanjem odgovarajućeg gradivog elementa po vrsti materijala i dimenziji, te primjenom odgovarajućeg gradivog morta, sukladnim onom primjenjenim u postojećoj zidnoj masi. Ukoliko je potrebno, vrši se i ponovno zidanje eventualno oštećenog dijela zida, na način sukladan prethodno opisanom. Zidati treba vapneno-cementnim mortom u omjeru 1:2:6, istovjetnim mortu za grubu žbuku fasade (vidi opis u stavci 1.3.004.točka 2.). </t>
  </si>
  <si>
    <t>U cijenu uračunati i postavu jednog sloja bitumenizirane ljepenke na podlogu prije postava okapnog lima.</t>
  </si>
  <si>
    <t>Stavka također obuhvaća i odstranjivanje postojeće žbuke u pojasevima širine  cca 10 cm na pozicijama na kojima je potrebno izvršiti zamjenu limenih ravnih opšava razdjelnih vijenaca i natprozorskih istaka na kojima je limeni opšav oštećen i/ili prohrđao do stupnja koji nije moguće sanirati na drugi način, kako bi se oslobodila površina zida za postavu/učvršćenje novog opšava.</t>
  </si>
  <si>
    <t>Dobavljanje sveg potrebnog materijala, te izrada, dobava na gradilište i montaža  ravnog limenog opšava na okapnici razdjelnih profiliranih vijenca i natprozorskih istaka na fasadi, uz prethodno skidanje postojećeg, oštećenog i/ili prohrđalog limenog opšava, koji nije moguće sanirati na drugi način (bojanjem ili sl.). Opšav se izradi od pocinčanog čeličnog  lima d=0,60 mm, u profilaciji sukladnoj postojećem okapu, razvijene širine također prilagođene postojećoj. Pričvrščivanje lima okapnice na površinu zida/istaku opeke vršiti na klasičan način, pomoću usukane pocinčane žice nalemljene na donju stranu horizontalnog dijela lima, koja se povezuje i priteže na klin i/ili čavao koji se zabije u rešku opeke zida prije žbukanja fasade.  Vertikalni dio lima učvrščuje se klinovima.</t>
  </si>
  <si>
    <t>Bočno spajanje novih dijelova opšava s postojećem izvesti preklapanjem i lemljenjem, i/ili pertlanjem; postupak prilagoditi poziciji i profilaciji elemeta.</t>
  </si>
  <si>
    <t>a) razvijena širina RŠ=50cm</t>
  </si>
  <si>
    <t>b) razvijena širina RŠ=33,3cm</t>
  </si>
  <si>
    <t>c) razvijena širina RŠ=25cm</t>
  </si>
  <si>
    <t xml:space="preserve">Odstranjivanje postojećih slojeva završnog dekorativnog sloja boje na površinama fasade na kojima se ne vrše intervencije na žbuci (vidi: 1.3. ZIDARSKI, SANACIJSKI ZIDARSKI I FASADERSKI RADOVI). </t>
  </si>
  <si>
    <t xml:space="preserve">Postojeći oslabljeni slojevi skidaju se ručnim postupcima (struganje, četkanje, brušenje i sl.)  i/ili umjerenim strojnim postupcima odgovarajućim ručnim električnim alatima (brusilice i sl.),do sloja završne žbuke. Prije izvedbe potrebno je lokalno ocjenjiti potrebni stupanj abrazije površine, ovisno o stupnju prijonjivosti i čvrstoće sloja boje, što se treba činiti komislijski predstavnik konzervatorskog odjela, nadzorni inženjer i projektant/izrađivač ovog troškovnika.  </t>
  </si>
  <si>
    <t xml:space="preserve">Po uklanjanju slojeva boje na površinama na kojima je to potrebno, kompletnu površinu fasade na kojoj se zadržava postojeća žbuka (sa ili bez sloja postojeće boje) potrebno je mehanički otprašiti otpuhivanjem zrakom pod tlakom, te potom isprati  mlazom vode niskog tlaka, s potpunim odstranjivanjem prašine. Ukoliko se ocjeni da površine na kojim se postojeća boja, zbog kompaktnosti i čvrstoće, ne odstranjuje imaju zaprljanja tvarima koje se ne mogu sklinuti otprašivanjem i/ili pranjem mlazom vode, iste treba oprati primjenom blagim rastvorom odgovarajućeg deterdženta, što se utvrđuje lokalno.  </t>
  </si>
  <si>
    <t xml:space="preserve">Podloga prije nanošenja boje mora biti nosiva, otprašena, oprana, osušena i čista. Priprema površine, kako ploha zatečene očuvane žbuke (sa ili bez boje), tako i nove žbuke, izvršena je u sklopu zidarski/fasaderskih radova (vidi: 1.3. ZIDARSKI, SANACIJSKI ZIDARSKI I FASADERSKI RADOVI).  </t>
  </si>
  <si>
    <t xml:space="preserve">Dobavljanje sveg potrebnog materijala, te bojanje u dva sloja kompletne površine fasade, uključivo sve istake i profilacije, mineralnim, prirodnim, na bazi vapna, hidrofobnim bojama, koje fizički vežu sa žbukom, ne primaju vlagu iz atmosfere, ali omogućuju trasport vlage i vodene pare iz unutrašnjeg prostora i zidne mase u vanjski prostor/atmosferu. </t>
  </si>
  <si>
    <t xml:space="preserve">Prije nanošenja boje, plohu treba impregnirati odgovarajućim temeljnim premazom/primerom, usklađenim sa odabranom vrstom/materijalom  završne boje.  </t>
  </si>
  <si>
    <t>U cijenu stavke uključiti i zaštitu fasadne stolarije (prozora i ostalih otvora) prilikom izvođenja radova odgovarajućom zaštitom (postava zaštitnih folija i/ili ploča i sl.).</t>
  </si>
  <si>
    <t xml:space="preserve">Završna dekorativna boja nanosi se u dva sukcesivna sloja/premaza. Premaz treba biti maksimalne pokrivnosti, visokog stupnja bjeline i dobre otpornosti na mokru abraziju. </t>
  </si>
  <si>
    <t>Bojanje površina u dvije boje/tona; boju, kako po vrsti matrijala, tako i po vrsti boje/tona, definirati u dogovoru predstavnika konzervatorskog odjela, nadzora, projektanta ovog troškovnika i predstavnika investitora. Izraditi do tri pokusna uzorka.</t>
  </si>
  <si>
    <t>Bojanje površina u jednoj boji/tona; boju, kako po vrsti matrijala, tako i po vrsti boje/tona (prema RAL karti; varijanta bijele), definirati u dogovoru predstavnika konzervatorskog odjela, nadzora, projektanta ovog troškovnika i predstavnika investitora. Izraditi do tri pokusna uzorka.</t>
  </si>
  <si>
    <t xml:space="preserve">Dobavljanje sveg potrebnog materijala, te obnova boje/bojanje metalnih/ (čeličnih/željeznih) kapaka podrumskih otvora u parapetnima fasade (na južnoj i istočnoj fasadi), uključivo i bojanje okvira istih ugrađenih u zid. Bojanje kapaka i okvira obostrano. </t>
  </si>
  <si>
    <t>U cijenu stavke uključiti i zaštitu neposredne okolne površine fasade odgovarajućom zaštitom od zaprljanja bojom za metal (postava zaštitnih traka ili sl.).</t>
  </si>
  <si>
    <t>TESARSKI RADOVI; RADNA SKELA</t>
  </si>
  <si>
    <t>ZIDARSKI, SANACIJSKI ZIDARSKI I FASADERSKI RADOVI</t>
  </si>
  <si>
    <t>LIMARSKI RADOVI</t>
  </si>
  <si>
    <t>LIČILAČKI FASADERSKI RADOVI</t>
  </si>
  <si>
    <t>GRAĐEVINSKO-OBRTNIČKIH RADOVA</t>
  </si>
  <si>
    <t xml:space="preserve">TROŠKOVNIK  </t>
  </si>
  <si>
    <t>prostor za kvalificirani elektronički potpis projektanta /</t>
  </si>
  <si>
    <t xml:space="preserve">odgovorne osobe u projektantskom uredu </t>
  </si>
  <si>
    <t>projektant: Ivica Majcen, dipl.ing.arh. (A 262)</t>
  </si>
  <si>
    <t>OPĆI I POSEBNI TEHNIČKI UVJETI ZA KALKULACIJE/PONUDE I IZVOĐENJE RADOVA OBUHVAĆENIH TROŠKOVNIKOM</t>
  </si>
  <si>
    <t xml:space="preserve">Sve odredbe ovih uvjeta smatraju se sastavnim dijelom opisa svake pojedine stavke ovog troškovnika.
Specifikacije (tekstualni dio) i grafički prikazi predstavljaju cjelinu i stoje makar jednom od njih naznačeno obaveza je za izvoditelja. Sve eventualne nejasnoće i nedefiniranosti izvođač radova treba utvrditi sa projektantom i nadzorom i otkloniti u zadanom roku.
U slučaju da izvođač predlaže iz svojih razloga ili iz razloga ekonomičnosti druga projektantska rješenja dužan je izraditi dokumentaciju (tekstualnu i grafičku) i dati je na odobrenje projektantu, nadzoru i investitoru.
</t>
  </si>
  <si>
    <t xml:space="preserve">U slučaju promjene u troškovniku određenih materijala, u fazi nuđenja, izvođač je dužan naznačiti u ponudi svoj prijedlog s obrazloženjem istog. Za materijale koji se pojavljuju kao novi na hrvatskom tržištu, a ponuđeni su, treba naznačiti da li imaju u Hrvatskoj verificirane certifikate (Izvođač je dužan iste nabaviti do ugradnje, što će biti kontrolirano po nadzoru).
</t>
  </si>
  <si>
    <t xml:space="preserve">Izvođač je dužan izraditi projekt organizacije gradilišta u skladu sa Zakonom o gradnji i uskladiti ga sa mogućnostima na gradđevnoj čestici, te ishoditi sve suglasnosti vezano za promet i komunalnu infrastrukturu. Svi troškovi proizišli iz formiranja gradilišta kao i troškovi osiguranja istog su obaveza izvoditelja
</t>
  </si>
  <si>
    <t xml:space="preserve">Izvođačj je dužan o svom trošku izvesti ili provoditi:
a) osigurati prometnu signalizaciju prema uvjetima koje će propisati odgovarajuća gradska služba
b) čišćenje vozila (kotača) pranjem, pri iskopima i uvijek ako za to postoji potreba, uključivo i čišćenje kolnika i nogostupa
c) podmirivanje komunalnih troškova (potrošnju vode, električne energije i si.); opskrbu vode i električne energije za gradilište osigurava investitor
d) zbrinjavanje otpada sa gradilišta (Zakon o održivom gospodarenju otpadom (NN 94/13, 73/17, 14/19)
e) mjere zaštite na radu (Zakonom o zaštiti na radu /NN br. 71/14, 118/14,154/14, 94/18 i 96/18/ i Pravilnikom o zaštiti na radu na privremenim gradilištima /NN br. 48/18/,
f) mjere zaštite od požara (Zakon o zaštiti od požara /NN br. 92/10/ i Pravilnik o mjerama zaštitr od požara kod građenja /NN br. 141/11/)
g) čuvanje gradilišta - prema potrebi
Eventualne utvrđene štete proizišle gradnjom snosi izvođač.
</t>
  </si>
  <si>
    <t xml:space="preserve">U troškove gradnje ulaze i svi eventualni zastoji zbog niskih temperatura (zaštita od smrzavanja) visokih temperatura (zaštita od osunčanja i ishlapljivanja; odatna vlaženja i si.).
</t>
  </si>
  <si>
    <t xml:space="preserve">Izvođač je dužan pribaviti sve potrebne ateste, a tokom gradnje i za potrebe primopredaje radova i tehnički pregled dužan je izvršiti sva potrebna ispitivanja kvalitete izvršenih radova o svojem trošku, što je propisano Zakonom o gradnji (NN br. 153/12, 20/17, 39/19 i 125/19).
Obaveze i dužnosti u toku građenja, te prema nadzoru, investitoru i inspekcijama određene su Zakonom o gradnji (NN br. 153/12, 20/17, 39/19 i 125/19), Pravilnikom o načinu provedbe stručnog nadzora građenja, obrascu, uvjetima i načinu vođenja građevinskog dnevnika te o sadržaju završnog izviješća nadzornog inženjera (NN br. 111/14, 107/15, 20/17, 98/19) i Pravilnik o tehničkom pregledu građevine (NN br. 46/18 i 98/19).
</t>
  </si>
  <si>
    <t xml:space="preserve">Primopredaja radova i tehnički pregled, u pogledu sudjelovanje izvođača, regulirano je Zakonom o gradnji (NN br. 153/12, 20/17, 39/19 i 125/19), Pravilnikom o tehničkom pregledu građevine (NN br. 46/18 i 98/19) i Pravilnikom o jednostavnim i drugim građevinama i radovima (NN br. 112/17, 34/18, 36/19, 98/19 i 31/20) . Izvođač je dužan izvršiti sve obaveze koje su navedenom regulativom za predmetne radove propisane.
</t>
  </si>
  <si>
    <t xml:space="preserve">Svi izvedeni radovi moraju biti u skladu sa važečom zakonskom regulativom, pravilnicima, propisama i normama za izvođenje pojedinih vrsta radova, a koje se odnose i vrijede za pojedine grupe radova.
Sve radove treba kalkulirati prema opisu troškovničkih stavki  pojedinih grupa radova vezanih za izvođenja 
</t>
  </si>
  <si>
    <t xml:space="preserve">Za vrijeme niskih zimskih ili visokih ljetnih temperatura izvođač radova treba zaštititi objekt, jer se ponavljani rad uslijed smrzavanja ili prebrzog sušenja neće priznati, već mora biti uključen u jediničnu cijenu.
</t>
  </si>
  <si>
    <t xml:space="preserve">Naknadni rad neće se priznati zbog štete nastale uslijed atmosferskih nepogoda ili podzemne vode.
</t>
  </si>
  <si>
    <t xml:space="preserve">Opći tehnički uvjeti 
</t>
  </si>
  <si>
    <t>Posebni uvjeti i uzance vezane za izradu kalkulacije, ponude i ugovaranje radova</t>
  </si>
  <si>
    <t xml:space="preserve">Ukoliko investitor u toku građenja odluči da neki rad ne izvodi, izvođač nema pravo na odštetu ako mu je investitor pravovremeno o tome dao obavijest (prije nabavke materijala ili izvedbe).
</t>
  </si>
  <si>
    <t xml:space="preserve">Jedinične cijene primijenit će se na izvedene količine, bez obzira u kojem postotku iste odstupaju od količina u troškovniku.
</t>
  </si>
  <si>
    <t xml:space="preserve">Nikakve režijske sate neće biti moguće priznati jer sve otežavajuće okolnosti moraju biti ukalkulirane u ponudi uz radove kojima pripadaju.
</t>
  </si>
  <si>
    <t xml:space="preserve">Rizik nekvalitetno izvedenih radova snosi isključivo izvođač, a nedostatke je dužan otkloniti nedostatke o svom trošku (izmjene materijala, ponovljen rad i slično).
</t>
  </si>
  <si>
    <r>
      <rPr>
        <b/>
        <sz val="10"/>
        <rFont val="Zurich LtCn BT"/>
        <family val="2"/>
      </rPr>
      <t>Formiranje jediničnih cijena</t>
    </r>
    <r>
      <rPr>
        <sz val="10"/>
        <rFont val="Zurich LtCn BT"/>
        <family val="2"/>
      </rPr>
      <t xml:space="preserve">
</t>
    </r>
  </si>
  <si>
    <t xml:space="preserve">Jedinične cijene obuhvaćaju sve potrebne radove, pribor, vezna sredstva, brtvila, sav okov i pribor i dr., te sav ugradbeni materijal. Jedinična cijena po jedinici mjere obuhvaća: dobavu, odnosno izradu na gradilištu ili radionici, transport vanjski i na gradilištu, ugradnju i testiranje, preuzimanje od strane nadzora.
</t>
  </si>
  <si>
    <t xml:space="preserve">Ni jedan rad se ne može dva puta platiti, ukoliko nije dva puta rađen bez krivice izvođača, što se utvrđuje arbitražno, a na zahtjev jedne strane. Troškove arbitraže plaća strana za koju se po postupku utvrdi da je u krivu.
</t>
  </si>
  <si>
    <t xml:space="preserve">Sve obaveze i izdatke, te troškove po odredbama ovih uvjeta dužan je izvođač ukalkulirati u ponuđene jedinične cijene za sve radove na objektu i ne može zahtijevati da se ti radovi posebno naplaćuju.
</t>
  </si>
  <si>
    <t xml:space="preserve">Po završetku svih radova i instalacija na zgradi izvođač je dužan ukloniti privremene objekte i priključke, zajedno sa svim alatom, inventarom i skelama, da očisti gradilište i da sva ostala prekopavanja dovede u prvobitno stanje, da u svom trošku, odgovarajućim sredstvima čišćenjem, pranjem, i si. dovede cijeli pogođeni objekt sa instalacijama u potpuno čisto i ispravno stanje i da ih u tom stanju održava do predaje na korištenje. Čišćenja u toku izrade objekta, kao i završno čišćenje ulaze u cijenu radova.
</t>
  </si>
  <si>
    <t>Za sve međusobne odnose, ugovaranje, obračun, odgovornosti i garancije kod građenja primjenjuju se odgovarajuće odredbe Zakona o obveznim odnosima (NN br. 35/05, 41/08, 78/15 i 29/18)</t>
  </si>
  <si>
    <t xml:space="preserve">pečat </t>
  </si>
  <si>
    <r>
      <t>Dobavljanje sveg potrebnog materijala, te izrada/postava zaštitne radne ograde oko zgrade, u zoni uličnih fasada (južna i zapadna fasada; prema Pavlinskoj ulici i Ulici Petra Preradovića), kao i u dvorištu (zapadna i sjeverna fasada). Ograda izvesti postavom standardnih montažno / demontažnih elemenata; ograda puna/neprozirna, visine min 2 m; tip ograde po izboru izvođača. U cijenu stavke uračunata i demontaža/rastavljanje/razgradnja opisane radne ograde po završetku svih radova, uključivo i vraćanje parterne površine u zoni postave ograde u prijašnje (uredno) stanje. Obračun po m</t>
    </r>
    <r>
      <rPr>
        <vertAlign val="superscript"/>
        <sz val="9"/>
        <rFont val="Zurich Lt BT"/>
        <family val="2"/>
      </rPr>
      <t>1</t>
    </r>
    <r>
      <rPr>
        <sz val="9"/>
        <rFont val="Zurich Lt BT"/>
        <family val="2"/>
      </rPr>
      <t xml:space="preserve"> razvijene duljine ograde. </t>
    </r>
  </si>
  <si>
    <r>
      <t xml:space="preserve">  m</t>
    </r>
    <r>
      <rPr>
        <vertAlign val="superscript"/>
        <sz val="10"/>
        <rFont val="Zurich Lt BT"/>
        <family val="2"/>
      </rPr>
      <t>1</t>
    </r>
  </si>
  <si>
    <r>
      <t>Dobava, postava / izgradnja  /montaža, te, po završetku svih radova, skidanje / razgradnja / demontaža i otprema, radne fasadne cijevne skele, uz fasadne zidove zgrade, unutar ograđene radne zone gradilišta.</t>
    </r>
    <r>
      <rPr>
        <b/>
        <sz val="9"/>
        <rFont val="Zurich Lt BT"/>
        <family val="2"/>
      </rPr>
      <t xml:space="preserve"> </t>
    </r>
    <r>
      <rPr>
        <sz val="9"/>
        <rFont val="Zurich Lt BT"/>
        <family val="2"/>
      </rPr>
      <t xml:space="preserve">Skela je visine min 15m, max 18m. Skelu izraditi u sustavu konstrukcije od standardnih čeličnih bešavnih cijevi, potrebnih spojnih elemenata, sa svim potrebnim ukrućenjima i sidrenjima, sa podištima od drvenih platica i/ili industrijski predgotovljenih podišnih elemenata. U izradu skele uključeno je i izvedba potrebnih penjalica/ljestvi u skeli u svrhu vertikalne komunikacije po skeli, kao i statičko osiguranje/učvrsćenje skele od prevrtanja te zaštita skele od udara groma. Skela mora biti u svemu izvedena u skladu sa postojećim propisima i označena odgovarajućim oznakama zaštite na radu. </t>
    </r>
  </si>
  <si>
    <r>
      <t>Obračun po m</t>
    </r>
    <r>
      <rPr>
        <vertAlign val="superscript"/>
        <sz val="9"/>
        <rFont val="Zurich Lt BT"/>
        <family val="2"/>
      </rPr>
      <t>2</t>
    </r>
    <r>
      <rPr>
        <sz val="9"/>
        <rFont val="Zurich Lt BT"/>
        <family val="2"/>
      </rPr>
      <t xml:space="preserve"> vertikalne projekcije skele.</t>
    </r>
  </si>
  <si>
    <r>
      <t>m</t>
    </r>
    <r>
      <rPr>
        <vertAlign val="superscript"/>
        <sz val="9"/>
        <rFont val="Zurich Lt BT"/>
        <family val="2"/>
      </rPr>
      <t>2</t>
    </r>
  </si>
  <si>
    <t xml:space="preserve">Količine stavke su procjenjene temeljem vizualnog pregleda i analize na cca 10% ukupne razvijene površine fasade, a točne količina, pozicije i pojedine površine i mjesta na kojima je na fasadi potrebno intervenirati zahvatom/radovima po ovoj stavci utvrditi će se detaljnim pregledom fasade prije početka radova, a po postavi radne skele, pri čemu će iste utvrditi/odrediti komisijski predstavnik konzervatorskog odjela, nadzorni inženjer i projektant/izrađivač ovog troškovnika. </t>
  </si>
  <si>
    <r>
      <t>Obračun odstranjivanja žbuke, kao i zbrinjavanje otpada od iste, po m</t>
    </r>
    <r>
      <rPr>
        <vertAlign val="superscript"/>
        <sz val="9"/>
        <rFont val="Zurich Lt BT"/>
        <family val="2"/>
      </rPr>
      <t>2</t>
    </r>
    <r>
      <rPr>
        <sz val="9"/>
        <rFont val="Zurich Lt BT"/>
        <family val="2"/>
      </rPr>
      <t xml:space="preserve">  površine u sraslom (ugrađenom) stanju.   </t>
    </r>
  </si>
  <si>
    <r>
      <t>m</t>
    </r>
    <r>
      <rPr>
        <vertAlign val="superscript"/>
        <sz val="9"/>
        <rFont val="Zurich Lt BT"/>
        <family val="2"/>
      </rPr>
      <t>3</t>
    </r>
  </si>
  <si>
    <r>
      <t>Obračun žbuke po m</t>
    </r>
    <r>
      <rPr>
        <vertAlign val="superscript"/>
        <sz val="9"/>
        <rFont val="Zurich Lt BT"/>
        <family val="2"/>
      </rPr>
      <t>2</t>
    </r>
    <r>
      <rPr>
        <sz val="9"/>
        <rFont val="Zurich Lt BT"/>
        <family val="2"/>
      </rPr>
      <t xml:space="preserve">  površine u ugrađenom stanju.   </t>
    </r>
  </si>
  <si>
    <t xml:space="preserve">Količine stavke su procjenjene temeljem vizualnog pregleda i analize ukupne razvijene duljine opšava, a točne količina, pozicije i pojedine površine i mjesta na kojima je na fasadi potrebno intervenirati zahvatom/radovima po ovoj stavci utvrditi će se detaljnim pregledom fasade prije početka radova, a po postavi radne skele, pri čemu će iste utvrditi/odrediti komisijski predstavnik konzervatorskog odjela, nadzorni inženjer i projektant/izrađivač ovog troškovnika. </t>
  </si>
  <si>
    <r>
      <t>m</t>
    </r>
    <r>
      <rPr>
        <vertAlign val="superscript"/>
        <sz val="9"/>
        <rFont val="Zurich Lt BT"/>
        <family val="2"/>
      </rPr>
      <t>1</t>
    </r>
  </si>
  <si>
    <r>
      <t>Obračun po m</t>
    </r>
    <r>
      <rPr>
        <vertAlign val="superscript"/>
        <sz val="9"/>
        <rFont val="Zurich Lt BT"/>
        <family val="2"/>
      </rPr>
      <t>2</t>
    </r>
    <r>
      <rPr>
        <sz val="9"/>
        <rFont val="Zurich Lt BT"/>
        <family val="2"/>
      </rPr>
      <t xml:space="preserve"> fasade. </t>
    </r>
  </si>
  <si>
    <r>
      <t>Obračun po m</t>
    </r>
    <r>
      <rPr>
        <vertAlign val="superscript"/>
        <sz val="9"/>
        <rFont val="Zurich Lt BT"/>
        <family val="2"/>
      </rPr>
      <t>2</t>
    </r>
    <r>
      <rPr>
        <sz val="9"/>
        <rFont val="Zurich Lt BT"/>
        <family val="2"/>
      </rPr>
      <t xml:space="preserve">  razvijene površine fasade.</t>
    </r>
  </si>
  <si>
    <t>Dobavljanje sveg potrebnog materijala, te popravci bojom površina limenih opšava na fasadi od pocinčanog čeličnog lima na pozicijama na kojima postoji hrđanje, ali stupanj istog nije takav da bi bila potrebna zamjena opšava.</t>
  </si>
  <si>
    <t>U cijenu stavke uključiti i pripremu metalnih površina i čišćenje istih od postojećih naslaga/slojeva boje i/ili hrđe do metalne površine, ručnim ili strojnim sredstvima (četkanje, brušenje i sl.).</t>
  </si>
  <si>
    <t>U cijenu stavke uključiti i pripremu metalne površine i čišćenje pohrđane površine od hrđe do metalne površine, ručnim ili strojnim sredstvima (četkanje, brušenje i sl.).</t>
  </si>
  <si>
    <t>Bojanje metalnih površina izvesti u četiri sloja, i to dva premaza temeljnim naličem i dva premaza završnim naličem. Primijeniti odgovarajući sustav boja za metal (mat ili polumat). ; ton boje prema RAL karti (bijela).</t>
  </si>
  <si>
    <t>Bojanje očišćene metalne površine izvesti u tri sloja, i to jedan premaz temeljnim naličem i dva premaza završnim naličem. Primijeniti odgovarajući sustav boja za metal (mat ili polumat). ; ton boje prema RAL karti (cink-siva).</t>
  </si>
  <si>
    <r>
      <t>Obračun po m</t>
    </r>
    <r>
      <rPr>
        <vertAlign val="superscript"/>
        <sz val="9"/>
        <rFont val="Zurich Lt BT"/>
        <family val="2"/>
      </rPr>
      <t>2</t>
    </r>
    <r>
      <rPr>
        <sz val="9"/>
        <rFont val="Zurich Lt BT"/>
        <family val="2"/>
      </rPr>
      <t xml:space="preserve">  razvijene površine, obostrano.</t>
    </r>
  </si>
  <si>
    <r>
      <t>Obračun po m</t>
    </r>
    <r>
      <rPr>
        <vertAlign val="superscript"/>
        <sz val="9"/>
        <rFont val="Zurich Lt BT"/>
        <family val="2"/>
      </rPr>
      <t>2</t>
    </r>
    <r>
      <rPr>
        <sz val="9"/>
        <rFont val="Zurich Lt BT"/>
        <family val="2"/>
      </rPr>
      <t xml:space="preserve">  razvijene površine.</t>
    </r>
  </si>
  <si>
    <t>I GRAĐEVINSKI RADOVI</t>
  </si>
  <si>
    <t xml:space="preserve">I 1.  PRIPREMNI RADOVI </t>
  </si>
  <si>
    <t>I 1.</t>
  </si>
  <si>
    <t>UKUPNO: I 1. PRIPREMNI RADOVI</t>
  </si>
  <si>
    <t xml:space="preserve">I 2.  TESARSKI RADOVI; RADNA SKELA </t>
  </si>
  <si>
    <t>I 2.</t>
  </si>
  <si>
    <t>UKUPNO: I 2. TESARSKI RADOVI; CIJEVNA SKELA</t>
  </si>
  <si>
    <t>I 3. ZIDARSKI, SANACIJSKI ZIDARSKI I FASADERSKI RADOVI</t>
  </si>
  <si>
    <t>I 3.</t>
  </si>
  <si>
    <t>UKUPNO: I 3. ZIDARSKI, SANACIJSKI ZIDARSKI I FASADERSKI RADOVI</t>
  </si>
  <si>
    <t>II OBRTNIČKI RADOVI</t>
  </si>
  <si>
    <t>II 1. LIMARSKI RADOVI</t>
  </si>
  <si>
    <t>II 1.</t>
  </si>
  <si>
    <t>UKUPNO: II 1. LIMARSKI RADOVI</t>
  </si>
  <si>
    <t>II 2. LIČILAČKI FASADERSKI RADOVI</t>
  </si>
  <si>
    <t>II 2.</t>
  </si>
  <si>
    <t>II .2.</t>
  </si>
  <si>
    <t>UKUPNO: II 2. LIČILAČKI FASADERSKI RADOVI</t>
  </si>
  <si>
    <t xml:space="preserve"> I 3.</t>
  </si>
  <si>
    <r>
      <t>S</t>
    </r>
    <r>
      <rPr>
        <b/>
        <sz val="10"/>
        <rFont val="Zurich Lt BT"/>
        <family val="2"/>
      </rPr>
      <t xml:space="preserve">   I GRAĐEVINSKI RADOVI </t>
    </r>
  </si>
  <si>
    <t xml:space="preserve">S V E U K U P N O   (I + II)   </t>
  </si>
  <si>
    <r>
      <t>S</t>
    </r>
    <r>
      <rPr>
        <b/>
        <sz val="10"/>
        <rFont val="Zurich Lt BT"/>
        <family val="2"/>
      </rPr>
      <t xml:space="preserve">   II OBRTNIČKI RADOVI</t>
    </r>
  </si>
  <si>
    <t>PRILOZI TROŠKOVNIKU</t>
  </si>
</sst>
</file>

<file path=xl/styles.xml><?xml version="1.0" encoding="utf-8"?>
<styleSheet xmlns="http://schemas.openxmlformats.org/spreadsheetml/2006/main">
  <numFmts count="32">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 #,##0\ _k_n_-;\-* #,##0\ _k_n_-;_-* &quot;-&quot;\ _k_n_-;_-@_-"/>
    <numFmt numFmtId="165" formatCode="_-* #,##0.00\ _k_n_-;\-* #,##0.00\ _k_n_-;_-* &quot;-&quot;??\ _k_n_-;_-@_-"/>
    <numFmt numFmtId="166" formatCode="mm/yy"/>
    <numFmt numFmtId="167" formatCode="_-* #,##0.00\ _k_n_-;\-* #,##0.00\ _k_n_-;_-* \-??\ _k_n_-;_-@_-"/>
    <numFmt numFmtId="168" formatCode="mmm/dd"/>
    <numFmt numFmtId="169" formatCode="\(0.00\)"/>
    <numFmt numFmtId="170" formatCode="#,##0.00_ ;[Red]\-#,##0.00\ "/>
    <numFmt numFmtId="171" formatCode="#,##0.00\ _k_n"/>
    <numFmt numFmtId="172" formatCode="0.00_ ;[Red]\-0.00\ "/>
    <numFmt numFmtId="173" formatCode="0.0"/>
    <numFmt numFmtId="174" formatCode="0_ ;[Red]\-0\ "/>
    <numFmt numFmtId="175" formatCode="00&quot;. &quot;"/>
    <numFmt numFmtId="176" formatCode="#.##000"/>
    <numFmt numFmtId="177" formatCode="000&quot;. &quot;"/>
    <numFmt numFmtId="178" formatCode="&quot;Da&quot;;&quot;Da&quot;;&quot;Ne&quot;"/>
    <numFmt numFmtId="179" formatCode="&quot;True&quot;;&quot;True&quot;;&quot;False&quot;"/>
    <numFmt numFmtId="180" formatCode="&quot;Uključeno&quot;;&quot;Uključeno&quot;;&quot;Isključeno&quot;"/>
    <numFmt numFmtId="181" formatCode="[$¥€-2]\ #,##0.00_);[Red]\([$€-2]\ #,##0.00\)"/>
    <numFmt numFmtId="182" formatCode="###0;###0"/>
    <numFmt numFmtId="183" formatCode="[$-409]h:mm\ AM/PM;@"/>
    <numFmt numFmtId="184" formatCode="#,##0.00\ &quot;kn&quot;"/>
    <numFmt numFmtId="185" formatCode="#,##0.00;[Red]#,##0.00"/>
    <numFmt numFmtId="186" formatCode="#,##0.0"/>
    <numFmt numFmtId="187" formatCode="#,##0.00\ &quot;kn&quot;;[Red]#,##0.00\ &quot;kn&quot;"/>
  </numFmts>
  <fonts count="82">
    <font>
      <sz val="10"/>
      <name val="Arial"/>
      <family val="2"/>
    </font>
    <font>
      <sz val="9"/>
      <name val="Arial"/>
      <family val="2"/>
    </font>
    <font>
      <sz val="10"/>
      <name val="Zurich Lt BT"/>
      <family val="2"/>
    </font>
    <font>
      <b/>
      <sz val="10"/>
      <name val="Zurich Lt BT"/>
      <family val="2"/>
    </font>
    <font>
      <b/>
      <sz val="11"/>
      <name val="Zurich LtCn BT"/>
      <family val="2"/>
    </font>
    <font>
      <b/>
      <sz val="9"/>
      <name val="Zurich LtCn BT"/>
      <family val="2"/>
    </font>
    <font>
      <b/>
      <sz val="9"/>
      <name val="Arial"/>
      <family val="2"/>
    </font>
    <font>
      <b/>
      <sz val="20"/>
      <name val="Zurich LtCn BT"/>
      <family val="2"/>
    </font>
    <font>
      <b/>
      <sz val="12"/>
      <name val="Zurich Lt BT"/>
      <family val="2"/>
    </font>
    <font>
      <i/>
      <sz val="10"/>
      <name val="Zurich Lt BT"/>
      <family val="2"/>
    </font>
    <font>
      <b/>
      <sz val="11"/>
      <name val="Zurich Lt BT"/>
      <family val="2"/>
    </font>
    <font>
      <b/>
      <u val="single"/>
      <sz val="10"/>
      <name val="Zurich Lt BT"/>
      <family val="2"/>
    </font>
    <font>
      <i/>
      <sz val="10"/>
      <name val="Zurich Ex BT"/>
      <family val="2"/>
    </font>
    <font>
      <b/>
      <i/>
      <sz val="11"/>
      <name val="Zurich LtCn BT"/>
      <family val="2"/>
    </font>
    <font>
      <b/>
      <sz val="12"/>
      <name val="Arial Narrow"/>
      <family val="2"/>
    </font>
    <font>
      <sz val="12"/>
      <name val="Arial Narrow"/>
      <family val="2"/>
    </font>
    <font>
      <b/>
      <sz val="10"/>
      <name val="Arial Narrow"/>
      <family val="2"/>
    </font>
    <font>
      <b/>
      <sz val="10"/>
      <name val="Zurich LtCn BT"/>
      <family val="2"/>
    </font>
    <font>
      <b/>
      <sz val="26"/>
      <name val="Zurich LtCn BT"/>
      <family val="2"/>
    </font>
    <font>
      <b/>
      <sz val="12"/>
      <name val="Arial"/>
      <family val="2"/>
    </font>
    <font>
      <b/>
      <sz val="16"/>
      <name val="Zurich LtCn BT"/>
      <family val="2"/>
    </font>
    <font>
      <b/>
      <i/>
      <sz val="12"/>
      <name val="Arial Narrow"/>
      <family val="2"/>
    </font>
    <font>
      <i/>
      <sz val="12"/>
      <name val="Arial Narrow"/>
      <family val="2"/>
    </font>
    <font>
      <b/>
      <sz val="11.5"/>
      <name val="Zurich LtCn BT"/>
      <family val="2"/>
    </font>
    <font>
      <b/>
      <i/>
      <sz val="11.5"/>
      <name val="Zurich LtCn BT"/>
      <family val="2"/>
    </font>
    <font>
      <b/>
      <sz val="16"/>
      <name val="Arial"/>
      <family val="2"/>
    </font>
    <font>
      <b/>
      <sz val="10"/>
      <name val="Arial"/>
      <family val="2"/>
    </font>
    <font>
      <sz val="8"/>
      <name val="Arial"/>
      <family val="2"/>
    </font>
    <font>
      <b/>
      <sz val="18"/>
      <name val="Zurich Lt BT"/>
      <family val="2"/>
    </font>
    <font>
      <b/>
      <sz val="18"/>
      <name val="Zurich LtCn BT"/>
      <family val="2"/>
    </font>
    <font>
      <sz val="9"/>
      <name val="Zurich Lt BT"/>
      <family val="2"/>
    </font>
    <font>
      <b/>
      <sz val="7.5"/>
      <name val="Zurich LtCn BT"/>
      <family val="2"/>
    </font>
    <font>
      <sz val="7.5"/>
      <name val="Zurich LtCn BT"/>
      <family val="2"/>
    </font>
    <font>
      <sz val="9"/>
      <name val="Zurich LtCn BT"/>
      <family val="2"/>
    </font>
    <font>
      <b/>
      <sz val="14"/>
      <name val="Zurich Lt BT"/>
      <family val="2"/>
    </font>
    <font>
      <b/>
      <sz val="14"/>
      <name val="Symbol"/>
      <family val="1"/>
    </font>
    <font>
      <sz val="9"/>
      <name val="Arial Narrow"/>
      <family val="2"/>
    </font>
    <font>
      <sz val="10"/>
      <name val="Zurich LtCn BT"/>
      <family val="2"/>
    </font>
    <font>
      <vertAlign val="superscript"/>
      <sz val="9"/>
      <name val="Zurich Lt BT"/>
      <family val="2"/>
    </font>
    <font>
      <vertAlign val="superscript"/>
      <sz val="10"/>
      <name val="Zurich Lt BT"/>
      <family val="2"/>
    </font>
    <font>
      <b/>
      <sz val="9"/>
      <name val="Zurich Lt BT"/>
      <family val="2"/>
    </font>
    <font>
      <i/>
      <sz val="9"/>
      <name val="Zurich Lt BT"/>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9"/>
      <color indexed="10"/>
      <name val="Zurich Lt BT"/>
      <family val="2"/>
    </font>
    <font>
      <b/>
      <sz val="10"/>
      <color indexed="9"/>
      <name val="Zurich Lt BT"/>
      <family val="2"/>
    </font>
    <font>
      <sz val="10"/>
      <color indexed="9"/>
      <name val="Zurich Lt BT"/>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sz val="9"/>
      <color rgb="FFFF0000"/>
      <name val="Zurich Lt BT"/>
      <family val="2"/>
    </font>
    <font>
      <b/>
      <sz val="10"/>
      <color theme="0"/>
      <name val="Zurich Lt BT"/>
      <family val="2"/>
    </font>
    <font>
      <sz val="10"/>
      <color theme="0"/>
      <name val="Zurich Lt BT"/>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0" tint="-0.24997000396251678"/>
        <bgColor indexed="64"/>
      </patternFill>
    </fill>
  </fills>
  <borders count="36">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style="thin"/>
      <right>
        <color indexed="63"/>
      </right>
      <top style="thin"/>
      <bottom style="thin"/>
    </border>
    <border>
      <left style="thin"/>
      <right style="thin"/>
      <top style="thin"/>
      <bottom style="thin"/>
    </border>
    <border>
      <left style="thin"/>
      <right style="medium"/>
      <top style="medium"/>
      <bottom style="medium"/>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color indexed="63"/>
      </left>
      <right style="thin"/>
      <top>
        <color indexed="63"/>
      </top>
      <bottom>
        <color indexed="63"/>
      </bottom>
    </border>
    <border>
      <left style="dashed"/>
      <right>
        <color indexed="63"/>
      </right>
      <top style="dashed"/>
      <bottom>
        <color indexed="63"/>
      </bottom>
    </border>
    <border>
      <left>
        <color indexed="63"/>
      </left>
      <right>
        <color indexed="63"/>
      </right>
      <top style="dashed"/>
      <bottom>
        <color indexed="63"/>
      </bottom>
    </border>
    <border>
      <left>
        <color indexed="63"/>
      </left>
      <right style="dashed"/>
      <top style="dashed"/>
      <bottom>
        <color indexed="63"/>
      </bottom>
    </border>
    <border>
      <left style="dashed"/>
      <right>
        <color indexed="63"/>
      </right>
      <top>
        <color indexed="63"/>
      </top>
      <bottom>
        <color indexed="63"/>
      </bottom>
    </border>
    <border>
      <left>
        <color indexed="63"/>
      </left>
      <right style="dashed"/>
      <top>
        <color indexed="63"/>
      </top>
      <bottom>
        <color indexed="63"/>
      </bottom>
    </border>
    <border>
      <left style="dashed"/>
      <right>
        <color indexed="63"/>
      </right>
      <top>
        <color indexed="63"/>
      </top>
      <bottom style="dashed"/>
    </border>
    <border>
      <left>
        <color indexed="63"/>
      </left>
      <right>
        <color indexed="63"/>
      </right>
      <top>
        <color indexed="63"/>
      </top>
      <bottom style="dashed"/>
    </border>
    <border>
      <left>
        <color indexed="63"/>
      </left>
      <right style="dashed"/>
      <top>
        <color indexed="63"/>
      </top>
      <bottom style="dashed"/>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color indexed="63"/>
      </right>
      <top>
        <color indexed="63"/>
      </top>
      <bottom style="thin"/>
    </border>
    <border>
      <left style="medium"/>
      <right/>
      <top style="medium"/>
      <bottom style="medium"/>
    </border>
    <border>
      <left/>
      <right/>
      <top style="medium"/>
      <bottom style="medium"/>
    </border>
    <border>
      <left/>
      <right style="thin"/>
      <top style="medium"/>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0" fillId="20" borderId="1" applyNumberFormat="0" applyFont="0" applyAlignment="0" applyProtection="0"/>
    <xf numFmtId="165" fontId="0" fillId="0" borderId="0" applyFont="0" applyFill="0" applyBorder="0" applyAlignment="0" applyProtection="0"/>
    <xf numFmtId="0" fontId="64"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3" fillId="26" borderId="0" applyNumberFormat="0" applyBorder="0" applyAlignment="0" applyProtection="0"/>
    <xf numFmtId="0" fontId="63" fillId="27" borderId="0" applyNumberFormat="0" applyBorder="0" applyAlignment="0" applyProtection="0"/>
    <xf numFmtId="0" fontId="65" fillId="28" borderId="2" applyNumberFormat="0" applyAlignment="0" applyProtection="0"/>
    <xf numFmtId="0" fontId="66" fillId="28" borderId="3" applyNumberFormat="0" applyAlignment="0" applyProtection="0"/>
    <xf numFmtId="0" fontId="67" fillId="29" borderId="0" applyNumberFormat="0" applyBorder="0" applyAlignment="0" applyProtection="0"/>
    <xf numFmtId="0" fontId="68" fillId="0" borderId="0" applyNumberFormat="0" applyFill="0" applyBorder="0" applyAlignment="0" applyProtection="0"/>
    <xf numFmtId="0" fontId="69" fillId="0" borderId="4" applyNumberFormat="0" applyFill="0" applyAlignment="0" applyProtection="0"/>
    <xf numFmtId="0" fontId="70" fillId="0" borderId="5" applyNumberFormat="0" applyFill="0" applyAlignment="0" applyProtection="0"/>
    <xf numFmtId="0" fontId="71" fillId="0" borderId="6" applyNumberFormat="0" applyFill="0" applyAlignment="0" applyProtection="0"/>
    <xf numFmtId="0" fontId="71" fillId="0" borderId="0" applyNumberFormat="0" applyFill="0" applyBorder="0" applyAlignment="0" applyProtection="0"/>
    <xf numFmtId="0" fontId="72" fillId="30" borderId="0" applyNumberFormat="0" applyBorder="0" applyAlignment="0" applyProtection="0"/>
    <xf numFmtId="0" fontId="0" fillId="0" borderId="0">
      <alignment/>
      <protection/>
    </xf>
    <xf numFmtId="0" fontId="0" fillId="0" borderId="0">
      <alignment/>
      <protection/>
    </xf>
    <xf numFmtId="9" fontId="0" fillId="0" borderId="0" applyFill="0" applyBorder="0" applyAlignment="0" applyProtection="0"/>
    <xf numFmtId="0" fontId="73" fillId="0" borderId="7" applyNumberFormat="0" applyFill="0" applyAlignment="0" applyProtection="0"/>
    <xf numFmtId="0" fontId="74" fillId="31" borderId="8" applyNumberFormat="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0" borderId="9" applyNumberFormat="0" applyFill="0" applyAlignment="0" applyProtection="0"/>
    <xf numFmtId="0" fontId="78" fillId="32" borderId="3" applyNumberFormat="0" applyAlignment="0" applyProtection="0"/>
    <xf numFmtId="44" fontId="0" fillId="0" borderId="0" applyFill="0" applyBorder="0" applyAlignment="0" applyProtection="0"/>
    <xf numFmtId="42" fontId="0" fillId="0" borderId="0" applyFill="0" applyBorder="0" applyAlignment="0" applyProtection="0"/>
    <xf numFmtId="167" fontId="0" fillId="0" borderId="0" applyFill="0" applyBorder="0" applyAlignment="0" applyProtection="0"/>
    <xf numFmtId="164" fontId="0" fillId="0" borderId="0" applyFill="0" applyBorder="0" applyAlignment="0" applyProtection="0"/>
    <xf numFmtId="165" fontId="0" fillId="0" borderId="0" applyFont="0" applyFill="0" applyBorder="0" applyAlignment="0" applyProtection="0"/>
  </cellStyleXfs>
  <cellXfs count="294">
    <xf numFmtId="0" fontId="0" fillId="0" borderId="0" xfId="0" applyAlignment="1">
      <alignment/>
    </xf>
    <xf numFmtId="0" fontId="0" fillId="0" borderId="0" xfId="0" applyFont="1" applyAlignment="1">
      <alignment vertical="top"/>
    </xf>
    <xf numFmtId="0" fontId="0" fillId="0" borderId="0" xfId="0" applyFont="1" applyAlignment="1">
      <alignment horizontal="center" vertical="top"/>
    </xf>
    <xf numFmtId="0" fontId="0" fillId="0" borderId="0" xfId="0" applyFont="1" applyAlignment="1">
      <alignment/>
    </xf>
    <xf numFmtId="0" fontId="1" fillId="0" borderId="0" xfId="0" applyFont="1" applyAlignment="1">
      <alignment/>
    </xf>
    <xf numFmtId="4" fontId="1" fillId="0" borderId="0" xfId="0" applyNumberFormat="1" applyFont="1" applyAlignment="1">
      <alignment/>
    </xf>
    <xf numFmtId="4" fontId="1" fillId="0" borderId="0" xfId="0" applyNumberFormat="1" applyFont="1" applyAlignment="1">
      <alignment horizontal="right"/>
    </xf>
    <xf numFmtId="4" fontId="1" fillId="0" borderId="0" xfId="0" applyNumberFormat="1" applyFont="1" applyAlignment="1">
      <alignment horizontal="justify"/>
    </xf>
    <xf numFmtId="0" fontId="2" fillId="0" borderId="0" xfId="0" applyFont="1" applyAlignment="1">
      <alignment vertical="top"/>
    </xf>
    <xf numFmtId="0" fontId="3" fillId="0" borderId="0" xfId="0" applyFont="1" applyAlignment="1">
      <alignment horizontal="center" vertical="top"/>
    </xf>
    <xf numFmtId="0" fontId="4" fillId="0" borderId="0" xfId="0" applyFont="1" applyAlignment="1">
      <alignment/>
    </xf>
    <xf numFmtId="4" fontId="4" fillId="0" borderId="0" xfId="0" applyNumberFormat="1" applyFont="1" applyAlignment="1">
      <alignment/>
    </xf>
    <xf numFmtId="4" fontId="5" fillId="0" borderId="0" xfId="0" applyNumberFormat="1" applyFont="1" applyAlignment="1">
      <alignment horizontal="right"/>
    </xf>
    <xf numFmtId="4" fontId="6" fillId="0" borderId="0" xfId="0" applyNumberFormat="1" applyFont="1" applyAlignment="1">
      <alignment horizontal="justify"/>
    </xf>
    <xf numFmtId="4" fontId="2" fillId="0" borderId="0" xfId="0" applyNumberFormat="1" applyFont="1" applyAlignment="1">
      <alignment horizontal="right"/>
    </xf>
    <xf numFmtId="4" fontId="2" fillId="0" borderId="0" xfId="0" applyNumberFormat="1" applyFont="1" applyAlignment="1">
      <alignment horizontal="justify"/>
    </xf>
    <xf numFmtId="0" fontId="2" fillId="0" borderId="0" xfId="0" applyFont="1" applyAlignment="1">
      <alignment horizontal="justify" vertical="top" wrapText="1"/>
    </xf>
    <xf numFmtId="0" fontId="2" fillId="0" borderId="0" xfId="0" applyFont="1" applyAlignment="1">
      <alignment horizontal="center" wrapText="1"/>
    </xf>
    <xf numFmtId="0" fontId="5" fillId="0" borderId="0" xfId="0" applyFont="1" applyBorder="1" applyAlignment="1">
      <alignment horizontal="center" vertical="center" wrapText="1"/>
    </xf>
    <xf numFmtId="4" fontId="5" fillId="0" borderId="0" xfId="0" applyNumberFormat="1" applyFont="1" applyBorder="1" applyAlignment="1">
      <alignment horizontal="center" vertical="center" wrapText="1"/>
    </xf>
    <xf numFmtId="4" fontId="2" fillId="0" borderId="0" xfId="0" applyNumberFormat="1" applyFont="1" applyAlignment="1">
      <alignment horizontal="right" wrapText="1"/>
    </xf>
    <xf numFmtId="0" fontId="4" fillId="0" borderId="0" xfId="0" applyFont="1" applyAlignment="1" applyProtection="1">
      <alignment/>
      <protection hidden="1"/>
    </xf>
    <xf numFmtId="0" fontId="5" fillId="0" borderId="0" xfId="0" applyFont="1" applyAlignment="1" applyProtection="1">
      <alignment/>
      <protection hidden="1"/>
    </xf>
    <xf numFmtId="0" fontId="13" fillId="0" borderId="0" xfId="0" applyFont="1" applyAlignment="1">
      <alignment/>
    </xf>
    <xf numFmtId="0" fontId="4" fillId="0" borderId="0" xfId="0" applyFont="1" applyAlignment="1">
      <alignment vertical="top"/>
    </xf>
    <xf numFmtId="4" fontId="4" fillId="0" borderId="0" xfId="0" applyNumberFormat="1" applyFont="1" applyAlignment="1">
      <alignment vertical="top"/>
    </xf>
    <xf numFmtId="0" fontId="2" fillId="0" borderId="0" xfId="51" applyFont="1" applyAlignment="1">
      <alignment vertical="top"/>
      <protection/>
    </xf>
    <xf numFmtId="0" fontId="0" fillId="0" borderId="0" xfId="0" applyFont="1" applyAlignment="1">
      <alignment vertical="top"/>
    </xf>
    <xf numFmtId="0" fontId="0" fillId="0" borderId="0" xfId="0" applyFont="1" applyAlignment="1">
      <alignment horizontal="center" vertical="top"/>
    </xf>
    <xf numFmtId="0" fontId="0" fillId="0" borderId="0" xfId="0" applyFont="1" applyAlignment="1">
      <alignment/>
    </xf>
    <xf numFmtId="0" fontId="2" fillId="0" borderId="0" xfId="52" applyFont="1" applyAlignment="1">
      <alignment vertical="top"/>
      <protection/>
    </xf>
    <xf numFmtId="0" fontId="2" fillId="0" borderId="0" xfId="52" applyFont="1" applyAlignment="1">
      <alignment horizontal="center" vertical="top"/>
      <protection/>
    </xf>
    <xf numFmtId="0" fontId="18" fillId="0" borderId="0" xfId="52" applyFont="1" applyAlignment="1">
      <alignment/>
      <protection/>
    </xf>
    <xf numFmtId="0" fontId="2" fillId="0" borderId="0" xfId="52" applyFont="1">
      <alignment/>
      <protection/>
    </xf>
    <xf numFmtId="4" fontId="2" fillId="0" borderId="0" xfId="52" applyNumberFormat="1" applyFont="1">
      <alignment/>
      <protection/>
    </xf>
    <xf numFmtId="4" fontId="2" fillId="0" borderId="0" xfId="52" applyNumberFormat="1" applyFont="1" applyAlignment="1">
      <alignment horizontal="right"/>
      <protection/>
    </xf>
    <xf numFmtId="0" fontId="2" fillId="0" borderId="0" xfId="52" applyFont="1" applyBorder="1" applyAlignment="1">
      <alignment vertical="top"/>
      <protection/>
    </xf>
    <xf numFmtId="0" fontId="2" fillId="0" borderId="0" xfId="52" applyFont="1" applyBorder="1" applyAlignment="1">
      <alignment horizontal="center" vertical="top"/>
      <protection/>
    </xf>
    <xf numFmtId="0" fontId="3" fillId="0" borderId="0" xfId="52" applyFont="1" applyBorder="1" applyAlignment="1">
      <alignment horizontal="left" vertical="top" wrapText="1"/>
      <protection/>
    </xf>
    <xf numFmtId="4" fontId="2" fillId="0" borderId="0" xfId="52" applyNumberFormat="1" applyFont="1" applyBorder="1" applyAlignment="1">
      <alignment horizontal="right"/>
      <protection/>
    </xf>
    <xf numFmtId="0" fontId="0" fillId="0" borderId="0" xfId="52" applyFont="1" applyAlignment="1">
      <alignment vertical="top"/>
      <protection/>
    </xf>
    <xf numFmtId="0" fontId="0" fillId="0" borderId="0" xfId="52" applyFont="1" applyAlignment="1">
      <alignment horizontal="center" vertical="top"/>
      <protection/>
    </xf>
    <xf numFmtId="0" fontId="0" fillId="0" borderId="0" xfId="52" applyFont="1">
      <alignment/>
      <protection/>
    </xf>
    <xf numFmtId="0" fontId="1" fillId="0" borderId="0" xfId="52" applyFont="1">
      <alignment/>
      <protection/>
    </xf>
    <xf numFmtId="4" fontId="1" fillId="0" borderId="0" xfId="52" applyNumberFormat="1" applyFont="1">
      <alignment/>
      <protection/>
    </xf>
    <xf numFmtId="4" fontId="1" fillId="0" borderId="0" xfId="52" applyNumberFormat="1" applyFont="1" applyAlignment="1">
      <alignment horizontal="right"/>
      <protection/>
    </xf>
    <xf numFmtId="4" fontId="3" fillId="0" borderId="10" xfId="52" applyNumberFormat="1" applyFont="1" applyBorder="1" applyAlignment="1">
      <alignment horizontal="right" vertical="center" wrapText="1"/>
      <protection/>
    </xf>
    <xf numFmtId="0" fontId="8" fillId="0" borderId="0" xfId="52" applyFont="1" applyAlignment="1">
      <alignment horizontal="left" vertical="top"/>
      <protection/>
    </xf>
    <xf numFmtId="0" fontId="19" fillId="0" borderId="0" xfId="52" applyFont="1" applyAlignment="1">
      <alignment/>
      <protection/>
    </xf>
    <xf numFmtId="4" fontId="3" fillId="0" borderId="0" xfId="52" applyNumberFormat="1" applyFont="1" applyBorder="1" applyAlignment="1">
      <alignment horizontal="right" vertical="center" wrapText="1"/>
      <protection/>
    </xf>
    <xf numFmtId="0" fontId="2" fillId="0" borderId="11" xfId="52" applyFont="1" applyBorder="1" applyAlignment="1">
      <alignment horizontal="right" vertical="top"/>
      <protection/>
    </xf>
    <xf numFmtId="0" fontId="2" fillId="0" borderId="0" xfId="52" applyFont="1" applyAlignment="1">
      <alignment horizontal="right" vertical="top"/>
      <protection/>
    </xf>
    <xf numFmtId="0" fontId="10" fillId="33" borderId="11" xfId="52" applyFont="1" applyFill="1" applyBorder="1" applyAlignment="1">
      <alignment horizontal="center" vertical="center"/>
      <protection/>
    </xf>
    <xf numFmtId="0" fontId="10" fillId="33" borderId="10" xfId="52" applyFont="1" applyFill="1" applyBorder="1" applyAlignment="1">
      <alignment horizontal="center" vertical="center"/>
      <protection/>
    </xf>
    <xf numFmtId="0" fontId="3" fillId="33" borderId="10" xfId="52" applyFont="1" applyFill="1" applyBorder="1" applyAlignment="1">
      <alignment horizontal="right" vertical="center" wrapText="1"/>
      <protection/>
    </xf>
    <xf numFmtId="0" fontId="2" fillId="0" borderId="0" xfId="52" applyFont="1" applyAlignment="1">
      <alignment horizontal="center" vertical="center"/>
      <protection/>
    </xf>
    <xf numFmtId="0" fontId="2" fillId="0" borderId="0" xfId="52" applyFont="1" applyAlignment="1">
      <alignment vertical="center"/>
      <protection/>
    </xf>
    <xf numFmtId="4" fontId="2" fillId="0" borderId="0" xfId="52" applyNumberFormat="1" applyFont="1" applyAlignment="1">
      <alignment vertical="center"/>
      <protection/>
    </xf>
    <xf numFmtId="4" fontId="2" fillId="0" borderId="0" xfId="52" applyNumberFormat="1" applyFont="1" applyAlignment="1">
      <alignment horizontal="right" vertical="center"/>
      <protection/>
    </xf>
    <xf numFmtId="4" fontId="23" fillId="0" borderId="0" xfId="0" applyNumberFormat="1" applyFont="1" applyAlignment="1">
      <alignment horizontal="justify"/>
    </xf>
    <xf numFmtId="4" fontId="23" fillId="0" borderId="12" xfId="0" applyNumberFormat="1" applyFont="1" applyBorder="1" applyAlignment="1">
      <alignment horizontal="right"/>
    </xf>
    <xf numFmtId="4" fontId="23" fillId="0" borderId="0" xfId="0" applyNumberFormat="1" applyFont="1" applyAlignment="1">
      <alignment horizontal="right"/>
    </xf>
    <xf numFmtId="4" fontId="24" fillId="0" borderId="13" xfId="0" applyNumberFormat="1" applyFont="1" applyBorder="1" applyAlignment="1">
      <alignment horizontal="right"/>
    </xf>
    <xf numFmtId="0" fontId="3" fillId="0" borderId="0" xfId="51" applyFont="1" applyAlignment="1">
      <alignment horizontal="center" vertical="top"/>
      <protection/>
    </xf>
    <xf numFmtId="0" fontId="4" fillId="0" borderId="0" xfId="51" applyFont="1">
      <alignment/>
      <protection/>
    </xf>
    <xf numFmtId="0" fontId="20" fillId="0" borderId="0" xfId="51" applyFont="1">
      <alignment/>
      <protection/>
    </xf>
    <xf numFmtId="4" fontId="20" fillId="0" borderId="0" xfId="51" applyNumberFormat="1" applyFont="1">
      <alignment/>
      <protection/>
    </xf>
    <xf numFmtId="4" fontId="20" fillId="0" borderId="0" xfId="51" applyNumberFormat="1" applyFont="1" applyAlignment="1">
      <alignment horizontal="right"/>
      <protection/>
    </xf>
    <xf numFmtId="4" fontId="25" fillId="0" borderId="0" xfId="51" applyNumberFormat="1" applyFont="1" applyAlignment="1">
      <alignment horizontal="justify"/>
      <protection/>
    </xf>
    <xf numFmtId="0" fontId="2" fillId="0" borderId="0" xfId="51" applyFont="1" applyAlignment="1">
      <alignment horizontal="center" vertical="top"/>
      <protection/>
    </xf>
    <xf numFmtId="0" fontId="28" fillId="0" borderId="0" xfId="51" applyFont="1" applyAlignment="1">
      <alignment horizontal="center"/>
      <protection/>
    </xf>
    <xf numFmtId="4" fontId="1" fillId="0" borderId="0" xfId="51" applyNumberFormat="1" applyFont="1">
      <alignment/>
      <protection/>
    </xf>
    <xf numFmtId="0" fontId="29" fillId="0" borderId="0" xfId="51" applyFont="1">
      <alignment/>
      <protection/>
    </xf>
    <xf numFmtId="4" fontId="29" fillId="0" borderId="0" xfId="51" applyNumberFormat="1" applyFont="1">
      <alignment/>
      <protection/>
    </xf>
    <xf numFmtId="4" fontId="6" fillId="0" borderId="0" xfId="51" applyNumberFormat="1" applyFont="1" applyAlignment="1">
      <alignment horizontal="justify"/>
      <protection/>
    </xf>
    <xf numFmtId="4" fontId="2" fillId="0" borderId="0" xfId="51" applyNumberFormat="1" applyFont="1" applyAlignment="1">
      <alignment horizontal="justify"/>
      <protection/>
    </xf>
    <xf numFmtId="0" fontId="2" fillId="0" borderId="0" xfId="51" applyFont="1">
      <alignment/>
      <protection/>
    </xf>
    <xf numFmtId="4" fontId="2" fillId="0" borderId="0" xfId="51" applyNumberFormat="1" applyFont="1">
      <alignment/>
      <protection/>
    </xf>
    <xf numFmtId="4" fontId="2" fillId="0" borderId="0" xfId="51" applyNumberFormat="1" applyFont="1" applyAlignment="1">
      <alignment horizontal="right"/>
      <protection/>
    </xf>
    <xf numFmtId="0" fontId="2" fillId="0" borderId="0" xfId="51" applyFont="1" applyAlignment="1">
      <alignment horizontal="center" wrapText="1"/>
      <protection/>
    </xf>
    <xf numFmtId="4" fontId="2" fillId="0" borderId="0" xfId="34" applyNumberFormat="1" applyFont="1" applyAlignment="1">
      <alignment horizontal="right"/>
    </xf>
    <xf numFmtId="0" fontId="16" fillId="0" borderId="0" xfId="0" applyFont="1" applyAlignment="1">
      <alignment vertical="center" wrapText="1"/>
    </xf>
    <xf numFmtId="0" fontId="17" fillId="0" borderId="0" xfId="0" applyFont="1" applyAlignment="1">
      <alignment horizontal="right" vertical="center" wrapText="1"/>
    </xf>
    <xf numFmtId="0" fontId="32" fillId="0" borderId="0" xfId="0" applyFont="1" applyAlignment="1">
      <alignment vertical="top" wrapText="1"/>
    </xf>
    <xf numFmtId="0" fontId="0" fillId="0" borderId="0" xfId="0" applyAlignment="1">
      <alignment vertical="top"/>
    </xf>
    <xf numFmtId="0" fontId="32" fillId="0" borderId="0" xfId="0" applyFont="1" applyAlignment="1">
      <alignment horizontal="right" vertical="top" wrapText="1"/>
    </xf>
    <xf numFmtId="0" fontId="32" fillId="0" borderId="0" xfId="0" applyFont="1" applyBorder="1" applyAlignment="1">
      <alignment vertical="top" wrapText="1"/>
    </xf>
    <xf numFmtId="0" fontId="33" fillId="0" borderId="0" xfId="0" applyFont="1" applyBorder="1" applyAlignment="1">
      <alignment horizontal="right" vertical="top" wrapText="1"/>
    </xf>
    <xf numFmtId="0" fontId="0" fillId="0" borderId="0" xfId="0" applyBorder="1" applyAlignment="1">
      <alignment/>
    </xf>
    <xf numFmtId="0" fontId="16" fillId="0" borderId="0" xfId="0" applyFont="1" applyAlignment="1">
      <alignment vertical="top" wrapText="1"/>
    </xf>
    <xf numFmtId="0" fontId="17" fillId="0" borderId="0" xfId="0" applyFont="1" applyAlignment="1">
      <alignment horizontal="right" vertical="top" wrapText="1"/>
    </xf>
    <xf numFmtId="0" fontId="0" fillId="0" borderId="14" xfId="0" applyBorder="1" applyAlignment="1">
      <alignment/>
    </xf>
    <xf numFmtId="0" fontId="34" fillId="0" borderId="0" xfId="51" applyFont="1" applyAlignment="1">
      <alignment horizontal="left" vertical="top"/>
      <protection/>
    </xf>
    <xf numFmtId="0" fontId="34" fillId="0" borderId="0" xfId="51" applyFont="1" applyAlignment="1">
      <alignment horizontal="center" vertical="top"/>
      <protection/>
    </xf>
    <xf numFmtId="0" fontId="34" fillId="0" borderId="0" xfId="51" applyFont="1" applyAlignment="1">
      <alignment horizontal="left"/>
      <protection/>
    </xf>
    <xf numFmtId="0" fontId="3" fillId="0" borderId="0" xfId="51" applyFont="1" applyAlignment="1">
      <alignment horizontal="left"/>
      <protection/>
    </xf>
    <xf numFmtId="4" fontId="3" fillId="0" borderId="0" xfId="51" applyNumberFormat="1" applyFont="1" applyAlignment="1">
      <alignment horizontal="left"/>
      <protection/>
    </xf>
    <xf numFmtId="4" fontId="3" fillId="0" borderId="0" xfId="51" applyNumberFormat="1" applyFont="1" applyAlignment="1">
      <alignment horizontal="right"/>
      <protection/>
    </xf>
    <xf numFmtId="0" fontId="5" fillId="0" borderId="15" xfId="51" applyFont="1" applyBorder="1" applyAlignment="1">
      <alignment horizontal="center" vertical="center" wrapText="1"/>
      <protection/>
    </xf>
    <xf numFmtId="4" fontId="5" fillId="0" borderId="15" xfId="51" applyNumberFormat="1" applyFont="1" applyBorder="1" applyAlignment="1">
      <alignment horizontal="center" vertical="center" wrapText="1"/>
      <protection/>
    </xf>
    <xf numFmtId="0" fontId="5" fillId="0" borderId="16" xfId="51" applyFont="1" applyBorder="1" applyAlignment="1">
      <alignment horizontal="center" vertical="center" wrapText="1"/>
      <protection/>
    </xf>
    <xf numFmtId="4" fontId="5" fillId="0" borderId="16" xfId="51" applyNumberFormat="1" applyFont="1" applyBorder="1" applyAlignment="1">
      <alignment horizontal="center" vertical="center" wrapText="1"/>
      <protection/>
    </xf>
    <xf numFmtId="0" fontId="2" fillId="0" borderId="0" xfId="51" applyFont="1" applyAlignment="1">
      <alignment horizontal="right" vertical="top"/>
      <protection/>
    </xf>
    <xf numFmtId="0" fontId="3" fillId="0" borderId="10" xfId="51" applyFont="1" applyBorder="1" applyAlignment="1">
      <alignment horizontal="left"/>
      <protection/>
    </xf>
    <xf numFmtId="0" fontId="2" fillId="0" borderId="10" xfId="51" applyFont="1" applyBorder="1" applyAlignment="1">
      <alignment horizontal="center" vertical="top" wrapText="1"/>
      <protection/>
    </xf>
    <xf numFmtId="4" fontId="3" fillId="0" borderId="17" xfId="51" applyNumberFormat="1" applyFont="1" applyBorder="1" applyAlignment="1">
      <alignment horizontal="right"/>
      <protection/>
    </xf>
    <xf numFmtId="0" fontId="3" fillId="0" borderId="0" xfId="51" applyFont="1" applyBorder="1" applyAlignment="1">
      <alignment horizontal="left"/>
      <protection/>
    </xf>
    <xf numFmtId="0" fontId="2" fillId="0" borderId="0" xfId="51" applyFont="1" applyBorder="1" applyAlignment="1">
      <alignment horizontal="center" vertical="top" wrapText="1"/>
      <protection/>
    </xf>
    <xf numFmtId="4" fontId="2" fillId="0" borderId="0" xfId="51" applyNumberFormat="1" applyFont="1" applyBorder="1" applyAlignment="1">
      <alignment horizontal="right" vertical="top" wrapText="1"/>
      <protection/>
    </xf>
    <xf numFmtId="0" fontId="10" fillId="0" borderId="0" xfId="51" applyFont="1" applyAlignment="1">
      <alignment vertical="top"/>
      <protection/>
    </xf>
    <xf numFmtId="0" fontId="3" fillId="0" borderId="0" xfId="51" applyFont="1">
      <alignment/>
      <protection/>
    </xf>
    <xf numFmtId="0" fontId="5" fillId="0" borderId="0" xfId="51" applyFont="1" applyBorder="1" applyAlignment="1">
      <alignment horizontal="center" vertical="center" wrapText="1"/>
      <protection/>
    </xf>
    <xf numFmtId="4" fontId="5" fillId="0" borderId="0" xfId="51" applyNumberFormat="1" applyFont="1" applyBorder="1" applyAlignment="1">
      <alignment horizontal="center" vertical="center" wrapText="1"/>
      <protection/>
    </xf>
    <xf numFmtId="0" fontId="30" fillId="0" borderId="0" xfId="0" applyFont="1" applyAlignment="1" applyProtection="1">
      <alignment horizontal="justify" vertical="top" wrapText="1"/>
      <protection hidden="1"/>
    </xf>
    <xf numFmtId="0" fontId="30" fillId="0" borderId="0" xfId="0" applyFont="1" applyAlignment="1" applyProtection="1">
      <alignment horizontal="right" vertical="top" wrapText="1"/>
      <protection hidden="1"/>
    </xf>
    <xf numFmtId="0" fontId="30" fillId="0" borderId="0" xfId="0" applyFont="1" applyAlignment="1">
      <alignment horizontal="center" wrapText="1"/>
    </xf>
    <xf numFmtId="4" fontId="30" fillId="0" borderId="0" xfId="64" applyNumberFormat="1" applyFont="1" applyAlignment="1">
      <alignment horizontal="right"/>
    </xf>
    <xf numFmtId="4" fontId="3" fillId="0" borderId="17" xfId="34" applyNumberFormat="1" applyFont="1" applyBorder="1" applyAlignment="1">
      <alignment horizontal="right"/>
    </xf>
    <xf numFmtId="4" fontId="3" fillId="0" borderId="0" xfId="34" applyNumberFormat="1" applyFont="1" applyBorder="1" applyAlignment="1">
      <alignment horizontal="right"/>
    </xf>
    <xf numFmtId="4" fontId="2" fillId="0" borderId="10" xfId="51" applyNumberFormat="1" applyFont="1" applyBorder="1" applyAlignment="1">
      <alignment horizontal="right"/>
      <protection/>
    </xf>
    <xf numFmtId="0" fontId="8" fillId="0" borderId="0" xfId="51" applyFont="1" applyAlignment="1">
      <alignment horizontal="center"/>
      <protection/>
    </xf>
    <xf numFmtId="0" fontId="11" fillId="0" borderId="0" xfId="51" applyFont="1" applyAlignment="1">
      <alignment horizontal="right" vertical="top"/>
      <protection/>
    </xf>
    <xf numFmtId="0" fontId="11" fillId="0" borderId="0" xfId="51" applyFont="1">
      <alignment/>
      <protection/>
    </xf>
    <xf numFmtId="4" fontId="12" fillId="0" borderId="0" xfId="51" applyNumberFormat="1" applyFont="1" applyAlignment="1">
      <alignment horizontal="center"/>
      <protection/>
    </xf>
    <xf numFmtId="4" fontId="2" fillId="0" borderId="0" xfId="34" applyNumberFormat="1" applyFont="1" applyAlignment="1">
      <alignment horizontal="justify"/>
    </xf>
    <xf numFmtId="0" fontId="2" fillId="0" borderId="0" xfId="51" applyFont="1" applyBorder="1" applyAlignment="1">
      <alignment horizontal="right" vertical="top" wrapText="1"/>
      <protection/>
    </xf>
    <xf numFmtId="4" fontId="2" fillId="0" borderId="0" xfId="51" applyNumberFormat="1" applyFont="1" applyBorder="1" applyAlignment="1">
      <alignment horizontal="right" wrapText="1"/>
      <protection/>
    </xf>
    <xf numFmtId="0" fontId="2" fillId="0" borderId="18" xfId="51" applyFont="1" applyBorder="1" applyAlignment="1">
      <alignment horizontal="justify"/>
      <protection/>
    </xf>
    <xf numFmtId="0" fontId="2" fillId="0" borderId="10" xfId="51" applyFont="1" applyBorder="1" applyAlignment="1">
      <alignment horizontal="justify"/>
      <protection/>
    </xf>
    <xf numFmtId="0" fontId="35" fillId="0" borderId="10" xfId="51" applyFont="1" applyBorder="1" applyAlignment="1">
      <alignment horizontal="justify" wrapText="1"/>
      <protection/>
    </xf>
    <xf numFmtId="0" fontId="2" fillId="0" borderId="0" xfId="51" applyFont="1" applyBorder="1" applyAlignment="1">
      <alignment horizontal="left" vertical="top" wrapText="1"/>
      <protection/>
    </xf>
    <xf numFmtId="169" fontId="2" fillId="0" borderId="0" xfId="51" applyNumberFormat="1" applyFont="1" applyBorder="1" applyAlignment="1">
      <alignment horizontal="center" vertical="center"/>
      <protection/>
    </xf>
    <xf numFmtId="0" fontId="11" fillId="0" borderId="0" xfId="51" applyFont="1" applyBorder="1" applyAlignment="1">
      <alignment horizontal="right" vertical="top" wrapText="1"/>
      <protection/>
    </xf>
    <xf numFmtId="169" fontId="9" fillId="0" borderId="0" xfId="51" applyNumberFormat="1" applyFont="1" applyBorder="1" applyAlignment="1">
      <alignment horizontal="center" vertical="center"/>
      <protection/>
    </xf>
    <xf numFmtId="0" fontId="2" fillId="0" borderId="18" xfId="51" applyFont="1" applyBorder="1" applyAlignment="1">
      <alignment horizontal="justify" vertical="center"/>
      <protection/>
    </xf>
    <xf numFmtId="0" fontId="2" fillId="0" borderId="10" xfId="51" applyFont="1" applyBorder="1" applyAlignment="1">
      <alignment horizontal="justify" vertical="center"/>
      <protection/>
    </xf>
    <xf numFmtId="4" fontId="3" fillId="0" borderId="17" xfId="34" applyNumberFormat="1" applyFont="1" applyBorder="1" applyAlignment="1">
      <alignment horizontal="right" vertical="center"/>
    </xf>
    <xf numFmtId="0" fontId="2" fillId="0" borderId="0" xfId="51" applyFont="1" applyBorder="1" applyAlignment="1">
      <alignment horizontal="justify" vertical="center"/>
      <protection/>
    </xf>
    <xf numFmtId="0" fontId="3" fillId="0" borderId="0" xfId="51" applyFont="1" applyBorder="1" applyAlignment="1">
      <alignment horizontal="justify" vertical="center" wrapText="1"/>
      <protection/>
    </xf>
    <xf numFmtId="4" fontId="2" fillId="0" borderId="0" xfId="51" applyNumberFormat="1" applyFont="1" applyBorder="1" applyAlignment="1">
      <alignment horizontal="right" vertical="center"/>
      <protection/>
    </xf>
    <xf numFmtId="4" fontId="2" fillId="0" borderId="0" xfId="51" applyNumberFormat="1" applyFont="1" applyBorder="1" applyAlignment="1">
      <alignment horizontal="right" vertical="center" wrapText="1"/>
      <protection/>
    </xf>
    <xf numFmtId="4" fontId="3" fillId="0" borderId="0" xfId="34" applyNumberFormat="1" applyFont="1" applyBorder="1" applyAlignment="1">
      <alignment horizontal="right" vertical="center"/>
    </xf>
    <xf numFmtId="0" fontId="2" fillId="0" borderId="0" xfId="51" applyFont="1" applyAlignment="1">
      <alignment vertical="center"/>
      <protection/>
    </xf>
    <xf numFmtId="4" fontId="3" fillId="0" borderId="12" xfId="34" applyNumberFormat="1" applyFont="1" applyBorder="1" applyAlignment="1">
      <alignment horizontal="right" vertical="center"/>
    </xf>
    <xf numFmtId="0" fontId="2" fillId="0" borderId="11" xfId="51" applyFont="1" applyBorder="1" applyAlignment="1">
      <alignment horizontal="center" vertical="center"/>
      <protection/>
    </xf>
    <xf numFmtId="0" fontId="3" fillId="0" borderId="10" xfId="51" applyFont="1" applyBorder="1" applyAlignment="1">
      <alignment horizontal="right" vertical="center" wrapText="1"/>
      <protection/>
    </xf>
    <xf numFmtId="4" fontId="3" fillId="0" borderId="12" xfId="51" applyNumberFormat="1" applyFont="1" applyBorder="1" applyAlignment="1">
      <alignment horizontal="right" vertical="center"/>
      <protection/>
    </xf>
    <xf numFmtId="0" fontId="13" fillId="0" borderId="0" xfId="0" applyFont="1" applyAlignment="1">
      <alignment horizontal="left"/>
    </xf>
    <xf numFmtId="0" fontId="0" fillId="0" borderId="0" xfId="0" applyFont="1" applyAlignment="1">
      <alignment horizontal="left"/>
    </xf>
    <xf numFmtId="0" fontId="0" fillId="0" borderId="0" xfId="0" applyFont="1" applyAlignment="1">
      <alignment/>
    </xf>
    <xf numFmtId="0" fontId="17" fillId="0" borderId="0" xfId="0" applyFont="1" applyAlignment="1">
      <alignment/>
    </xf>
    <xf numFmtId="0" fontId="79" fillId="0" borderId="0" xfId="0" applyFont="1" applyAlignment="1" applyProtection="1">
      <alignment horizontal="justify" vertical="top" wrapText="1"/>
      <protection hidden="1"/>
    </xf>
    <xf numFmtId="4" fontId="30" fillId="0" borderId="0" xfId="0" applyNumberFormat="1" applyFont="1" applyAlignment="1">
      <alignment horizontal="right" wrapText="1"/>
    </xf>
    <xf numFmtId="4" fontId="30" fillId="0" borderId="0" xfId="0" applyNumberFormat="1" applyFont="1" applyAlignment="1">
      <alignment horizontal="right"/>
    </xf>
    <xf numFmtId="0" fontId="30" fillId="0" borderId="0" xfId="0" applyFont="1" applyAlignment="1">
      <alignment horizontal="left" vertical="top"/>
    </xf>
    <xf numFmtId="0" fontId="30" fillId="0" borderId="0" xfId="0" applyFont="1" applyAlignment="1">
      <alignment horizontal="right" vertical="top"/>
    </xf>
    <xf numFmtId="0" fontId="0" fillId="0" borderId="11" xfId="0" applyBorder="1" applyAlignment="1">
      <alignment/>
    </xf>
    <xf numFmtId="0" fontId="0" fillId="0" borderId="10" xfId="0" applyBorder="1" applyAlignment="1">
      <alignment/>
    </xf>
    <xf numFmtId="0" fontId="0" fillId="0" borderId="17"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0" xfId="0" applyFont="1" applyAlignment="1">
      <alignment vertical="top" wrapText="1"/>
    </xf>
    <xf numFmtId="4" fontId="3" fillId="0" borderId="10" xfId="51" applyNumberFormat="1" applyFont="1" applyBorder="1" applyAlignment="1">
      <alignment horizontal="right" vertical="center" wrapText="1"/>
      <protection/>
    </xf>
    <xf numFmtId="4" fontId="3" fillId="0" borderId="10" xfId="51" applyNumberFormat="1" applyFont="1" applyBorder="1" applyAlignment="1">
      <alignment horizontal="right" wrapText="1"/>
      <protection/>
    </xf>
    <xf numFmtId="0" fontId="37" fillId="0" borderId="0" xfId="51" applyFont="1" applyAlignment="1">
      <alignment horizontal="left" vertical="top" wrapText="1"/>
      <protection/>
    </xf>
    <xf numFmtId="0" fontId="0" fillId="0" borderId="0" xfId="0" applyFont="1" applyAlignment="1">
      <alignment horizontal="left" vertical="top"/>
    </xf>
    <xf numFmtId="0" fontId="30" fillId="0" borderId="0" xfId="51" applyFont="1" applyAlignment="1">
      <alignment horizontal="justify" vertical="top" wrapText="1"/>
      <protection/>
    </xf>
    <xf numFmtId="3" fontId="2" fillId="0" borderId="0" xfId="0" applyNumberFormat="1" applyFont="1" applyAlignment="1">
      <alignment/>
    </xf>
    <xf numFmtId="4" fontId="2" fillId="0" borderId="0" xfId="64" applyNumberFormat="1" applyFont="1" applyAlignment="1">
      <alignment horizontal="right"/>
    </xf>
    <xf numFmtId="0" fontId="30" fillId="0" borderId="0" xfId="51" applyFont="1" applyAlignment="1">
      <alignment horizontal="center" wrapText="1"/>
      <protection/>
    </xf>
    <xf numFmtId="4" fontId="2" fillId="0" borderId="0" xfId="0" applyNumberFormat="1" applyFont="1" applyAlignment="1">
      <alignment/>
    </xf>
    <xf numFmtId="4" fontId="30" fillId="0" borderId="0" xfId="51" applyNumberFormat="1" applyFont="1">
      <alignment/>
      <protection/>
    </xf>
    <xf numFmtId="4" fontId="30" fillId="0" borderId="0" xfId="34" applyNumberFormat="1" applyFont="1" applyAlignment="1">
      <alignment horizontal="right"/>
    </xf>
    <xf numFmtId="0" fontId="30" fillId="0" borderId="0" xfId="0" applyFont="1" applyAlignment="1">
      <alignment horizontal="justify" vertical="top" wrapText="1"/>
    </xf>
    <xf numFmtId="0" fontId="30" fillId="0" borderId="0" xfId="0" applyNumberFormat="1" applyFont="1" applyAlignment="1">
      <alignment horizontal="justify" vertical="top" wrapText="1"/>
    </xf>
    <xf numFmtId="3" fontId="30" fillId="0" borderId="0" xfId="0" applyNumberFormat="1" applyFont="1" applyAlignment="1">
      <alignment horizontal="right" wrapText="1"/>
    </xf>
    <xf numFmtId="0" fontId="41" fillId="0" borderId="0" xfId="0" applyFont="1" applyAlignment="1">
      <alignment horizontal="justify" vertical="top" wrapText="1"/>
    </xf>
    <xf numFmtId="0" fontId="30" fillId="0" borderId="0" xfId="0" applyFont="1" applyAlignment="1">
      <alignment horizontal="justify" vertical="top"/>
    </xf>
    <xf numFmtId="0" fontId="17" fillId="0" borderId="0" xfId="0" applyFont="1" applyAlignment="1">
      <alignment horizontal="right" vertical="top" wrapText="1"/>
    </xf>
    <xf numFmtId="0" fontId="0" fillId="0" borderId="0" xfId="0" applyFont="1" applyAlignment="1">
      <alignment horizontal="right" vertical="top" wrapText="1"/>
    </xf>
    <xf numFmtId="0" fontId="16" fillId="0" borderId="0" xfId="0" applyFont="1" applyAlignment="1">
      <alignment vertical="top" wrapText="1"/>
    </xf>
    <xf numFmtId="0" fontId="0" fillId="0" borderId="0" xfId="0" applyFont="1" applyAlignment="1">
      <alignment vertical="top" wrapText="1"/>
    </xf>
    <xf numFmtId="0" fontId="16" fillId="0" borderId="0" xfId="0" applyFont="1" applyAlignment="1">
      <alignment horizontal="right" vertical="top" wrapText="1"/>
    </xf>
    <xf numFmtId="0" fontId="32" fillId="0" borderId="0" xfId="0" applyFont="1" applyAlignment="1">
      <alignment horizontal="right" vertical="top" wrapText="1"/>
    </xf>
    <xf numFmtId="0" fontId="0" fillId="0" borderId="0" xfId="0" applyAlignment="1">
      <alignment vertical="top" wrapText="1"/>
    </xf>
    <xf numFmtId="0" fontId="31" fillId="0" borderId="0" xfId="0" applyFont="1" applyAlignment="1">
      <alignment horizontal="right" vertical="top" wrapText="1"/>
    </xf>
    <xf numFmtId="0" fontId="36" fillId="0" borderId="0" xfId="0" applyFont="1" applyAlignment="1">
      <alignment horizontal="right" vertical="top" wrapText="1"/>
    </xf>
    <xf numFmtId="0" fontId="3" fillId="0" borderId="11" xfId="0" applyFont="1" applyBorder="1" applyAlignment="1">
      <alignment horizontal="left" vertical="top" wrapText="1"/>
    </xf>
    <xf numFmtId="0" fontId="3" fillId="0" borderId="10" xfId="0" applyFont="1" applyBorder="1" applyAlignment="1">
      <alignment horizontal="left" vertical="top" wrapText="1"/>
    </xf>
    <xf numFmtId="0" fontId="3" fillId="0" borderId="17" xfId="0" applyFont="1" applyBorder="1" applyAlignment="1">
      <alignment horizontal="left" vertical="top" wrapText="1"/>
    </xf>
    <xf numFmtId="0" fontId="2" fillId="0" borderId="27" xfId="0" applyFont="1" applyBorder="1" applyAlignment="1">
      <alignment horizontal="center" vertical="top" wrapText="1"/>
    </xf>
    <xf numFmtId="0" fontId="2" fillId="0" borderId="28" xfId="0" applyFont="1" applyBorder="1" applyAlignment="1">
      <alignment horizontal="center" vertical="top" wrapText="1"/>
    </xf>
    <xf numFmtId="0" fontId="2" fillId="0" borderId="11" xfId="0" applyFont="1" applyBorder="1" applyAlignment="1">
      <alignment horizontal="center" vertical="top" wrapText="1"/>
    </xf>
    <xf numFmtId="0" fontId="2" fillId="0" borderId="10" xfId="0" applyFont="1" applyBorder="1" applyAlignment="1">
      <alignment horizontal="center" vertical="top" wrapText="1"/>
    </xf>
    <xf numFmtId="0" fontId="2" fillId="0" borderId="17" xfId="0" applyFont="1" applyBorder="1" applyAlignment="1">
      <alignment horizontal="center" vertical="top" wrapText="1"/>
    </xf>
    <xf numFmtId="0" fontId="2" fillId="0" borderId="29" xfId="0" applyFont="1" applyBorder="1" applyAlignment="1">
      <alignment horizontal="center" vertical="top" wrapText="1"/>
    </xf>
    <xf numFmtId="0" fontId="2" fillId="0" borderId="30" xfId="0" applyFont="1" applyBorder="1" applyAlignment="1">
      <alignment horizontal="center" vertical="top" wrapText="1"/>
    </xf>
    <xf numFmtId="0" fontId="2" fillId="0" borderId="31" xfId="0" applyFont="1" applyBorder="1" applyAlignment="1">
      <alignment horizontal="left" vertical="top"/>
    </xf>
    <xf numFmtId="0" fontId="2" fillId="0" borderId="0" xfId="0" applyFont="1" applyBorder="1" applyAlignment="1">
      <alignment horizontal="left" vertical="top"/>
    </xf>
    <xf numFmtId="0" fontId="2" fillId="0" borderId="29" xfId="0" applyFont="1" applyBorder="1" applyAlignment="1">
      <alignment horizontal="left" vertical="top"/>
    </xf>
    <xf numFmtId="0" fontId="2" fillId="0" borderId="32" xfId="0" applyFont="1" applyBorder="1" applyAlignment="1">
      <alignment horizontal="left" vertical="top"/>
    </xf>
    <xf numFmtId="0" fontId="2" fillId="0" borderId="27" xfId="0" applyFont="1" applyBorder="1" applyAlignment="1">
      <alignment horizontal="center" vertical="top"/>
    </xf>
    <xf numFmtId="0" fontId="2" fillId="0" borderId="28" xfId="0" applyFont="1" applyBorder="1" applyAlignment="1">
      <alignment horizontal="center" vertical="top"/>
    </xf>
    <xf numFmtId="0" fontId="2" fillId="0" borderId="31" xfId="0" applyFont="1" applyBorder="1" applyAlignment="1">
      <alignment horizontal="center" vertical="top"/>
    </xf>
    <xf numFmtId="0" fontId="2" fillId="0" borderId="18" xfId="0" applyFont="1" applyBorder="1" applyAlignment="1">
      <alignment horizontal="center" vertical="top"/>
    </xf>
    <xf numFmtId="0" fontId="2" fillId="0" borderId="29" xfId="0" applyFont="1" applyBorder="1" applyAlignment="1">
      <alignment horizontal="center" vertical="top"/>
    </xf>
    <xf numFmtId="0" fontId="2" fillId="0" borderId="30" xfId="0" applyFont="1" applyBorder="1" applyAlignment="1">
      <alignment horizontal="center" vertical="top"/>
    </xf>
    <xf numFmtId="0" fontId="2" fillId="0" borderId="27" xfId="0" applyFont="1" applyBorder="1" applyAlignment="1">
      <alignment horizontal="left" vertical="top"/>
    </xf>
    <xf numFmtId="0" fontId="2" fillId="0" borderId="28" xfId="0" applyFont="1" applyBorder="1" applyAlignment="1">
      <alignment horizontal="left" vertical="top"/>
    </xf>
    <xf numFmtId="0" fontId="2" fillId="0" borderId="18" xfId="0" applyFont="1" applyBorder="1" applyAlignment="1">
      <alignment horizontal="left" vertical="top"/>
    </xf>
    <xf numFmtId="0" fontId="2" fillId="0" borderId="30" xfId="0" applyFont="1" applyBorder="1" applyAlignment="1">
      <alignment horizontal="left" vertical="top"/>
    </xf>
    <xf numFmtId="0" fontId="80" fillId="0" borderId="27" xfId="0" applyFont="1" applyBorder="1" applyAlignment="1">
      <alignment horizontal="left" vertical="top" wrapText="1"/>
    </xf>
    <xf numFmtId="0" fontId="80" fillId="0" borderId="14" xfId="0" applyFont="1" applyBorder="1" applyAlignment="1">
      <alignment horizontal="left" vertical="top" wrapText="1"/>
    </xf>
    <xf numFmtId="0" fontId="81" fillId="0" borderId="31" xfId="0" applyFont="1" applyBorder="1" applyAlignment="1">
      <alignment horizontal="center" vertical="top" wrapText="1"/>
    </xf>
    <xf numFmtId="0" fontId="81" fillId="0" borderId="0" xfId="0" applyFont="1" applyBorder="1" applyAlignment="1">
      <alignment horizontal="center" vertical="top" wrapText="1"/>
    </xf>
    <xf numFmtId="0" fontId="81" fillId="0" borderId="18" xfId="0" applyFont="1" applyBorder="1" applyAlignment="1">
      <alignment horizontal="center" vertical="top" wrapText="1"/>
    </xf>
    <xf numFmtId="0" fontId="81" fillId="0" borderId="31" xfId="0" applyFont="1" applyBorder="1" applyAlignment="1">
      <alignment horizontal="left" vertical="top"/>
    </xf>
    <xf numFmtId="0" fontId="81" fillId="0" borderId="0" xfId="0" applyFont="1" applyBorder="1" applyAlignment="1">
      <alignment horizontal="left" vertical="top"/>
    </xf>
    <xf numFmtId="0" fontId="81" fillId="0" borderId="29" xfId="0" applyFont="1" applyBorder="1" applyAlignment="1">
      <alignment horizontal="left" vertical="top"/>
    </xf>
    <xf numFmtId="0" fontId="81" fillId="0" borderId="32" xfId="0" applyFont="1" applyBorder="1" applyAlignment="1">
      <alignment horizontal="left" vertical="top"/>
    </xf>
    <xf numFmtId="0" fontId="81" fillId="0" borderId="18" xfId="0" applyFont="1" applyBorder="1" applyAlignment="1">
      <alignment horizontal="left" vertical="top"/>
    </xf>
    <xf numFmtId="0" fontId="81" fillId="0" borderId="30" xfId="0" applyFont="1" applyBorder="1" applyAlignment="1">
      <alignment horizontal="left" vertical="top"/>
    </xf>
    <xf numFmtId="0" fontId="81" fillId="0" borderId="14" xfId="0" applyFont="1" applyBorder="1" applyAlignment="1">
      <alignment horizontal="center" vertical="top" wrapText="1"/>
    </xf>
    <xf numFmtId="0" fontId="81" fillId="0" borderId="28" xfId="0" applyFont="1" applyBorder="1" applyAlignment="1">
      <alignment horizontal="center" vertical="top" wrapText="1"/>
    </xf>
    <xf numFmtId="0" fontId="27" fillId="0" borderId="32" xfId="0" applyFont="1" applyBorder="1" applyAlignment="1">
      <alignment horizontal="center" vertical="top"/>
    </xf>
    <xf numFmtId="0" fontId="0" fillId="0" borderId="32" xfId="0" applyBorder="1" applyAlignment="1">
      <alignment horizontal="center" vertical="top"/>
    </xf>
    <xf numFmtId="0" fontId="0" fillId="0" borderId="27" xfId="0" applyBorder="1" applyAlignment="1">
      <alignment/>
    </xf>
    <xf numFmtId="0" fontId="0" fillId="0" borderId="14" xfId="0" applyBorder="1" applyAlignment="1">
      <alignment/>
    </xf>
    <xf numFmtId="0" fontId="0" fillId="0" borderId="28" xfId="0" applyBorder="1" applyAlignment="1">
      <alignment/>
    </xf>
    <xf numFmtId="0" fontId="0" fillId="0" borderId="31" xfId="0" applyBorder="1" applyAlignment="1">
      <alignment/>
    </xf>
    <xf numFmtId="0" fontId="0" fillId="0" borderId="0" xfId="0" applyBorder="1" applyAlignment="1">
      <alignment/>
    </xf>
    <xf numFmtId="0" fontId="0" fillId="0" borderId="18" xfId="0" applyBorder="1" applyAlignment="1">
      <alignment/>
    </xf>
    <xf numFmtId="0" fontId="0" fillId="0" borderId="29" xfId="0" applyBorder="1" applyAlignment="1">
      <alignment/>
    </xf>
    <xf numFmtId="0" fontId="0" fillId="0" borderId="32" xfId="0" applyBorder="1" applyAlignment="1">
      <alignment/>
    </xf>
    <xf numFmtId="0" fontId="0" fillId="0" borderId="30" xfId="0" applyBorder="1" applyAlignment="1">
      <alignment/>
    </xf>
    <xf numFmtId="0" fontId="17" fillId="0" borderId="14" xfId="0" applyFont="1" applyBorder="1" applyAlignment="1">
      <alignment horizontal="right" vertical="top" wrapText="1"/>
    </xf>
    <xf numFmtId="0" fontId="0" fillId="0" borderId="14" xfId="0" applyBorder="1" applyAlignment="1">
      <alignment vertical="top" wrapText="1"/>
    </xf>
    <xf numFmtId="0" fontId="31" fillId="0" borderId="0" xfId="0" applyFont="1" applyAlignment="1">
      <alignment horizontal="right" vertical="top"/>
    </xf>
    <xf numFmtId="0" fontId="0" fillId="0" borderId="0" xfId="0" applyAlignment="1">
      <alignment vertical="top"/>
    </xf>
    <xf numFmtId="0" fontId="26" fillId="0" borderId="0" xfId="0" applyFont="1" applyAlignment="1">
      <alignment vertical="top" wrapText="1"/>
    </xf>
    <xf numFmtId="0" fontId="33" fillId="0" borderId="32" xfId="0" applyFont="1" applyBorder="1" applyAlignment="1">
      <alignment horizontal="right" vertical="top" wrapText="1"/>
    </xf>
    <xf numFmtId="0" fontId="0" fillId="0" borderId="32" xfId="0" applyBorder="1" applyAlignment="1">
      <alignment vertical="top" wrapText="1"/>
    </xf>
    <xf numFmtId="0" fontId="32" fillId="0" borderId="0" xfId="0" applyFont="1" applyAlignment="1">
      <alignment vertical="top" wrapText="1"/>
    </xf>
    <xf numFmtId="0" fontId="32" fillId="0" borderId="32" xfId="0" applyFont="1" applyBorder="1" applyAlignment="1">
      <alignment vertical="top" wrapText="1"/>
    </xf>
    <xf numFmtId="0" fontId="33" fillId="0" borderId="27" xfId="0" applyFont="1" applyBorder="1" applyAlignment="1">
      <alignment horizontal="center"/>
    </xf>
    <xf numFmtId="0" fontId="33" fillId="0" borderId="14" xfId="0" applyFont="1" applyBorder="1" applyAlignment="1">
      <alignment horizontal="center"/>
    </xf>
    <xf numFmtId="0" fontId="33" fillId="0" borderId="28" xfId="0" applyFont="1" applyBorder="1" applyAlignment="1">
      <alignment horizontal="center"/>
    </xf>
    <xf numFmtId="0" fontId="33" fillId="0" borderId="29" xfId="0" applyFont="1" applyBorder="1" applyAlignment="1">
      <alignment horizontal="center"/>
    </xf>
    <xf numFmtId="0" fontId="33" fillId="0" borderId="32" xfId="0" applyFont="1" applyBorder="1" applyAlignment="1">
      <alignment horizontal="center"/>
    </xf>
    <xf numFmtId="0" fontId="33" fillId="0" borderId="30" xfId="0" applyFont="1" applyBorder="1" applyAlignment="1">
      <alignment horizontal="center"/>
    </xf>
    <xf numFmtId="0" fontId="4" fillId="0" borderId="0" xfId="0" applyFont="1" applyAlignment="1" applyProtection="1">
      <alignment horizontal="left"/>
      <protection hidden="1"/>
    </xf>
    <xf numFmtId="0" fontId="0" fillId="0" borderId="0" xfId="0" applyAlignment="1">
      <alignment horizontal="left"/>
    </xf>
    <xf numFmtId="0" fontId="21" fillId="33" borderId="33" xfId="52" applyFont="1" applyFill="1" applyBorder="1" applyAlignment="1">
      <alignment horizontal="left"/>
      <protection/>
    </xf>
    <xf numFmtId="0" fontId="22" fillId="0" borderId="34" xfId="0" applyFont="1" applyBorder="1" applyAlignment="1">
      <alignment horizontal="left"/>
    </xf>
    <xf numFmtId="0" fontId="22" fillId="0" borderId="35" xfId="0" applyFont="1" applyBorder="1" applyAlignment="1">
      <alignment horizontal="left"/>
    </xf>
    <xf numFmtId="0" fontId="13" fillId="0" borderId="0" xfId="0" applyFont="1" applyAlignment="1">
      <alignment horizontal="left"/>
    </xf>
    <xf numFmtId="0" fontId="0" fillId="0" borderId="0" xfId="0" applyFont="1" applyAlignment="1">
      <alignment horizontal="left"/>
    </xf>
    <xf numFmtId="0" fontId="0" fillId="0" borderId="0" xfId="0" applyFont="1" applyAlignment="1">
      <alignment/>
    </xf>
    <xf numFmtId="0" fontId="14" fillId="0" borderId="11" xfId="52" applyFont="1" applyBorder="1" applyAlignment="1">
      <alignment horizontal="left" vertical="center"/>
      <protection/>
    </xf>
    <xf numFmtId="0" fontId="14" fillId="0" borderId="10" xfId="52" applyFont="1" applyBorder="1" applyAlignment="1">
      <alignment horizontal="left" vertical="center"/>
      <protection/>
    </xf>
    <xf numFmtId="0" fontId="15" fillId="0" borderId="17" xfId="0" applyFont="1" applyBorder="1" applyAlignment="1">
      <alignment vertical="center"/>
    </xf>
    <xf numFmtId="0" fontId="8" fillId="0" borderId="10" xfId="52" applyFont="1" applyBorder="1" applyAlignment="1">
      <alignment horizontal="left" vertical="top"/>
      <protection/>
    </xf>
    <xf numFmtId="0" fontId="19" fillId="0" borderId="10" xfId="52" applyFont="1" applyBorder="1" applyAlignment="1">
      <alignment/>
      <protection/>
    </xf>
    <xf numFmtId="0" fontId="7" fillId="0" borderId="0" xfId="0" applyFont="1" applyAlignment="1">
      <alignment horizontal="right"/>
    </xf>
    <xf numFmtId="0" fontId="0" fillId="0" borderId="0" xfId="0" applyFont="1" applyAlignment="1">
      <alignment horizontal="right"/>
    </xf>
    <xf numFmtId="0" fontId="7" fillId="0" borderId="0" xfId="0" applyFont="1" applyAlignment="1">
      <alignment horizontal="center" vertical="center" wrapText="1"/>
    </xf>
    <xf numFmtId="0" fontId="0" fillId="0" borderId="0" xfId="0" applyAlignment="1">
      <alignment horizontal="center" vertical="center" wrapText="1"/>
    </xf>
    <xf numFmtId="0" fontId="37" fillId="0" borderId="0" xfId="51" applyFont="1" applyAlignment="1">
      <alignment horizontal="left" vertical="top" wrapText="1"/>
      <protection/>
    </xf>
    <xf numFmtId="0" fontId="0" fillId="0" borderId="0" xfId="0" applyFont="1" applyAlignment="1">
      <alignment horizontal="left" vertical="top"/>
    </xf>
    <xf numFmtId="0" fontId="17" fillId="0" borderId="0" xfId="51" applyFont="1" applyAlignment="1">
      <alignment horizontal="left" vertical="top" wrapText="1"/>
      <protection/>
    </xf>
    <xf numFmtId="0" fontId="5" fillId="0" borderId="27" xfId="51" applyFont="1" applyBorder="1" applyAlignment="1">
      <alignment horizontal="center" vertical="center" wrapText="1"/>
      <protection/>
    </xf>
    <xf numFmtId="0" fontId="5" fillId="0" borderId="28" xfId="51" applyFont="1" applyBorder="1" applyAlignment="1">
      <alignment horizontal="center" vertical="center" wrapText="1"/>
      <protection/>
    </xf>
    <xf numFmtId="0" fontId="5" fillId="0" borderId="29" xfId="51" applyFont="1" applyBorder="1" applyAlignment="1">
      <alignment horizontal="center" vertical="center" wrapText="1"/>
      <protection/>
    </xf>
    <xf numFmtId="0" fontId="5" fillId="0" borderId="30" xfId="51" applyFont="1" applyBorder="1" applyAlignment="1">
      <alignment horizontal="center" vertical="center" wrapText="1"/>
      <protection/>
    </xf>
    <xf numFmtId="4" fontId="5" fillId="0" borderId="15" xfId="51" applyNumberFormat="1" applyFont="1" applyBorder="1" applyAlignment="1">
      <alignment horizontal="center" vertical="center" wrapText="1"/>
      <protection/>
    </xf>
    <xf numFmtId="4" fontId="5" fillId="0" borderId="16" xfId="51" applyNumberFormat="1" applyFont="1" applyBorder="1" applyAlignment="1">
      <alignment horizontal="center" vertical="center" wrapText="1"/>
      <protection/>
    </xf>
    <xf numFmtId="0" fontId="3" fillId="0" borderId="10" xfId="51" applyFont="1" applyBorder="1" applyAlignment="1">
      <alignment horizontal="right" vertical="center" wrapText="1"/>
      <protection/>
    </xf>
    <xf numFmtId="0" fontId="3" fillId="0" borderId="11" xfId="51" applyFont="1" applyBorder="1" applyAlignment="1">
      <alignment horizontal="right" vertical="center" wrapText="1"/>
      <protection/>
    </xf>
    <xf numFmtId="0" fontId="35" fillId="0" borderId="10" xfId="51" applyFont="1" applyBorder="1" applyAlignment="1">
      <alignment horizontal="justify" vertical="center"/>
      <protection/>
    </xf>
    <xf numFmtId="0" fontId="0" fillId="0" borderId="10" xfId="51" applyFont="1" applyBorder="1" applyAlignment="1">
      <alignment vertical="center"/>
      <protection/>
    </xf>
    <xf numFmtId="0" fontId="3" fillId="0" borderId="11" xfId="51" applyFont="1" applyBorder="1" applyAlignment="1">
      <alignment horizontal="left" vertical="center" wrapText="1"/>
      <protection/>
    </xf>
    <xf numFmtId="0" fontId="3" fillId="0" borderId="10" xfId="51" applyFont="1" applyBorder="1" applyAlignment="1">
      <alignment horizontal="left" vertical="center" wrapText="1"/>
      <protection/>
    </xf>
    <xf numFmtId="0" fontId="2" fillId="0" borderId="0" xfId="51" applyFont="1" applyBorder="1" applyAlignment="1">
      <alignment horizontal="left" vertical="top"/>
      <protection/>
    </xf>
    <xf numFmtId="0" fontId="10" fillId="0" borderId="0" xfId="51" applyFont="1" applyAlignment="1">
      <alignment horizontal="left"/>
      <protection/>
    </xf>
    <xf numFmtId="4" fontId="3" fillId="0" borderId="10" xfId="51" applyNumberFormat="1" applyFont="1" applyBorder="1" applyAlignment="1">
      <alignment horizontal="left" vertical="top"/>
      <protection/>
    </xf>
    <xf numFmtId="0" fontId="26" fillId="0" borderId="10" xfId="0" applyFont="1" applyBorder="1" applyAlignment="1">
      <alignment horizontal="left"/>
    </xf>
    <xf numFmtId="0" fontId="0" fillId="0" borderId="0" xfId="0" applyFont="1" applyAlignment="1">
      <alignment vertical="top"/>
    </xf>
    <xf numFmtId="0" fontId="0" fillId="0" borderId="0" xfId="0" applyFont="1" applyAlignment="1">
      <alignment horizontal="right"/>
    </xf>
  </cellXfs>
  <cellStyles count="51">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Comma 2" xfId="34"/>
    <cellStyle name="Dobro"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 2" xfId="51"/>
    <cellStyle name="Obično 2" xfId="52"/>
    <cellStyle name="Percent" xfId="53"/>
    <cellStyle name="Povezana ćelija"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 name="Zarez 2"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jpeg" /></Relationships>
</file>

<file path=xl/drawings/_rels/drawing2.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4.jpeg" /></Relationships>
</file>

<file path=xl/drawings/_rels/drawing4.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2.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5.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219075</xdr:colOff>
      <xdr:row>1</xdr:row>
      <xdr:rowOff>47625</xdr:rowOff>
    </xdr:from>
    <xdr:to>
      <xdr:col>4</xdr:col>
      <xdr:colOff>85725</xdr:colOff>
      <xdr:row>8</xdr:row>
      <xdr:rowOff>152400</xdr:rowOff>
    </xdr:to>
    <xdr:pic>
      <xdr:nvPicPr>
        <xdr:cNvPr id="1" name="Slika 1"/>
        <xdr:cNvPicPr preferRelativeResize="1">
          <a:picLocks noChangeAspect="1"/>
        </xdr:cNvPicPr>
      </xdr:nvPicPr>
      <xdr:blipFill>
        <a:blip r:embed="rId1"/>
        <a:stretch>
          <a:fillRect/>
        </a:stretch>
      </xdr:blipFill>
      <xdr:spPr>
        <a:xfrm>
          <a:off x="1000125" y="209550"/>
          <a:ext cx="1952625" cy="1238250"/>
        </a:xfrm>
        <a:prstGeom prst="rect">
          <a:avLst/>
        </a:prstGeom>
        <a:noFill/>
        <a:ln w="9525" cmpd="sng">
          <a:noFill/>
        </a:ln>
      </xdr:spPr>
    </xdr:pic>
    <xdr:clientData/>
  </xdr:twoCellAnchor>
  <xdr:twoCellAnchor editAs="oneCell">
    <xdr:from>
      <xdr:col>9</xdr:col>
      <xdr:colOff>438150</xdr:colOff>
      <xdr:row>53</xdr:row>
      <xdr:rowOff>123825</xdr:rowOff>
    </xdr:from>
    <xdr:to>
      <xdr:col>10</xdr:col>
      <xdr:colOff>847725</xdr:colOff>
      <xdr:row>57</xdr:row>
      <xdr:rowOff>266700</xdr:rowOff>
    </xdr:to>
    <xdr:pic>
      <xdr:nvPicPr>
        <xdr:cNvPr id="2" name="Slika 2"/>
        <xdr:cNvPicPr preferRelativeResize="1">
          <a:picLocks noChangeAspect="1"/>
        </xdr:cNvPicPr>
      </xdr:nvPicPr>
      <xdr:blipFill>
        <a:blip r:embed="rId2"/>
        <a:stretch>
          <a:fillRect/>
        </a:stretch>
      </xdr:blipFill>
      <xdr:spPr>
        <a:xfrm>
          <a:off x="6238875" y="8220075"/>
          <a:ext cx="1019175" cy="790575"/>
        </a:xfrm>
        <a:prstGeom prst="rect">
          <a:avLst/>
        </a:prstGeom>
        <a:noFill/>
        <a:ln w="9525" cmpd="sng">
          <a:noFill/>
        </a:ln>
      </xdr:spPr>
    </xdr:pic>
    <xdr:clientData/>
  </xdr:twoCellAnchor>
  <xdr:twoCellAnchor editAs="oneCell">
    <xdr:from>
      <xdr:col>5</xdr:col>
      <xdr:colOff>28575</xdr:colOff>
      <xdr:row>69</xdr:row>
      <xdr:rowOff>152400</xdr:rowOff>
    </xdr:from>
    <xdr:to>
      <xdr:col>9</xdr:col>
      <xdr:colOff>0</xdr:colOff>
      <xdr:row>73</xdr:row>
      <xdr:rowOff>428625</xdr:rowOff>
    </xdr:to>
    <xdr:pic>
      <xdr:nvPicPr>
        <xdr:cNvPr id="3" name="Slika 3"/>
        <xdr:cNvPicPr preferRelativeResize="1">
          <a:picLocks noChangeAspect="1"/>
        </xdr:cNvPicPr>
      </xdr:nvPicPr>
      <xdr:blipFill>
        <a:blip r:embed="rId3"/>
        <a:stretch>
          <a:fillRect/>
        </a:stretch>
      </xdr:blipFill>
      <xdr:spPr>
        <a:xfrm>
          <a:off x="3505200" y="10963275"/>
          <a:ext cx="2295525" cy="923925"/>
        </a:xfrm>
        <a:prstGeom prst="rect">
          <a:avLst/>
        </a:prstGeom>
        <a:noFill/>
        <a:ln w="9525" cmpd="sng">
          <a:noFill/>
        </a:ln>
      </xdr:spPr>
    </xdr:pic>
    <xdr:clientData/>
  </xdr:twoCellAnchor>
  <xdr:twoCellAnchor editAs="oneCell">
    <xdr:from>
      <xdr:col>9</xdr:col>
      <xdr:colOff>219075</xdr:colOff>
      <xdr:row>70</xdr:row>
      <xdr:rowOff>47625</xdr:rowOff>
    </xdr:from>
    <xdr:to>
      <xdr:col>10</xdr:col>
      <xdr:colOff>733425</xdr:colOff>
      <xdr:row>73</xdr:row>
      <xdr:rowOff>438150</xdr:rowOff>
    </xdr:to>
    <xdr:pic>
      <xdr:nvPicPr>
        <xdr:cNvPr id="4" name="Slika 4"/>
        <xdr:cNvPicPr preferRelativeResize="1">
          <a:picLocks noChangeAspect="1"/>
        </xdr:cNvPicPr>
      </xdr:nvPicPr>
      <xdr:blipFill>
        <a:blip r:embed="rId2"/>
        <a:stretch>
          <a:fillRect/>
        </a:stretch>
      </xdr:blipFill>
      <xdr:spPr>
        <a:xfrm>
          <a:off x="6019800" y="11020425"/>
          <a:ext cx="1123950" cy="876300"/>
        </a:xfrm>
        <a:prstGeom prst="rect">
          <a:avLst/>
        </a:prstGeom>
        <a:noFill/>
        <a:ln w="9525" cmpd="sng">
          <a:noFill/>
        </a:ln>
      </xdr:spPr>
    </xdr:pic>
    <xdr:clientData/>
  </xdr:twoCellAnchor>
  <xdr:twoCellAnchor editAs="oneCell">
    <xdr:from>
      <xdr:col>5</xdr:col>
      <xdr:colOff>342900</xdr:colOff>
      <xdr:row>53</xdr:row>
      <xdr:rowOff>76200</xdr:rowOff>
    </xdr:from>
    <xdr:to>
      <xdr:col>8</xdr:col>
      <xdr:colOff>600075</xdr:colOff>
      <xdr:row>57</xdr:row>
      <xdr:rowOff>323850</xdr:rowOff>
    </xdr:to>
    <xdr:pic>
      <xdr:nvPicPr>
        <xdr:cNvPr id="5" name="Slika 1"/>
        <xdr:cNvPicPr preferRelativeResize="1">
          <a:picLocks noChangeAspect="1"/>
        </xdr:cNvPicPr>
      </xdr:nvPicPr>
      <xdr:blipFill>
        <a:blip r:embed="rId4"/>
        <a:stretch>
          <a:fillRect/>
        </a:stretch>
      </xdr:blipFill>
      <xdr:spPr>
        <a:xfrm>
          <a:off x="3819525" y="8172450"/>
          <a:ext cx="1971675" cy="8953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51</xdr:row>
      <xdr:rowOff>0</xdr:rowOff>
    </xdr:from>
    <xdr:to>
      <xdr:col>5</xdr:col>
      <xdr:colOff>561975</xdr:colOff>
      <xdr:row>56</xdr:row>
      <xdr:rowOff>66675</xdr:rowOff>
    </xdr:to>
    <xdr:pic>
      <xdr:nvPicPr>
        <xdr:cNvPr id="1" name="Slika 1"/>
        <xdr:cNvPicPr preferRelativeResize="1">
          <a:picLocks noChangeAspect="1"/>
        </xdr:cNvPicPr>
      </xdr:nvPicPr>
      <xdr:blipFill>
        <a:blip r:embed="rId1"/>
        <a:stretch>
          <a:fillRect/>
        </a:stretch>
      </xdr:blipFill>
      <xdr:spPr>
        <a:xfrm>
          <a:off x="3657600" y="9267825"/>
          <a:ext cx="1981200" cy="876300"/>
        </a:xfrm>
        <a:prstGeom prst="rect">
          <a:avLst/>
        </a:prstGeom>
        <a:noFill/>
        <a:ln w="9525" cmpd="sng">
          <a:noFill/>
        </a:ln>
      </xdr:spPr>
    </xdr:pic>
    <xdr:clientData/>
  </xdr:twoCellAnchor>
  <xdr:twoCellAnchor editAs="oneCell">
    <xdr:from>
      <xdr:col>5</xdr:col>
      <xdr:colOff>666750</xdr:colOff>
      <xdr:row>50</xdr:row>
      <xdr:rowOff>114300</xdr:rowOff>
    </xdr:from>
    <xdr:to>
      <xdr:col>6</xdr:col>
      <xdr:colOff>809625</xdr:colOff>
      <xdr:row>56</xdr:row>
      <xdr:rowOff>47625</xdr:rowOff>
    </xdr:to>
    <xdr:pic>
      <xdr:nvPicPr>
        <xdr:cNvPr id="2" name="Slika 2"/>
        <xdr:cNvPicPr preferRelativeResize="1">
          <a:picLocks noChangeAspect="1"/>
        </xdr:cNvPicPr>
      </xdr:nvPicPr>
      <xdr:blipFill>
        <a:blip r:embed="rId2"/>
        <a:stretch>
          <a:fillRect/>
        </a:stretch>
      </xdr:blipFill>
      <xdr:spPr>
        <a:xfrm>
          <a:off x="5743575" y="9220200"/>
          <a:ext cx="1123950" cy="9048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676275</xdr:colOff>
      <xdr:row>73</xdr:row>
      <xdr:rowOff>133350</xdr:rowOff>
    </xdr:from>
    <xdr:to>
      <xdr:col>6</xdr:col>
      <xdr:colOff>809625</xdr:colOff>
      <xdr:row>79</xdr:row>
      <xdr:rowOff>38100</xdr:rowOff>
    </xdr:to>
    <xdr:pic>
      <xdr:nvPicPr>
        <xdr:cNvPr id="1" name="Slika 2"/>
        <xdr:cNvPicPr preferRelativeResize="1">
          <a:picLocks noChangeAspect="1"/>
        </xdr:cNvPicPr>
      </xdr:nvPicPr>
      <xdr:blipFill>
        <a:blip r:embed="rId1"/>
        <a:stretch>
          <a:fillRect/>
        </a:stretch>
      </xdr:blipFill>
      <xdr:spPr>
        <a:xfrm>
          <a:off x="5734050" y="17449800"/>
          <a:ext cx="1123950" cy="876300"/>
        </a:xfrm>
        <a:prstGeom prst="rect">
          <a:avLst/>
        </a:prstGeom>
        <a:noFill/>
        <a:ln w="9525" cmpd="sng">
          <a:noFill/>
        </a:ln>
      </xdr:spPr>
    </xdr:pic>
    <xdr:clientData/>
  </xdr:twoCellAnchor>
  <xdr:twoCellAnchor editAs="oneCell">
    <xdr:from>
      <xdr:col>3</xdr:col>
      <xdr:colOff>104775</xdr:colOff>
      <xdr:row>73</xdr:row>
      <xdr:rowOff>85725</xdr:rowOff>
    </xdr:from>
    <xdr:to>
      <xdr:col>5</xdr:col>
      <xdr:colOff>647700</xdr:colOff>
      <xdr:row>78</xdr:row>
      <xdr:rowOff>133350</xdr:rowOff>
    </xdr:to>
    <xdr:pic>
      <xdr:nvPicPr>
        <xdr:cNvPr id="2" name="Slika 1"/>
        <xdr:cNvPicPr preferRelativeResize="1">
          <a:picLocks noChangeAspect="1"/>
        </xdr:cNvPicPr>
      </xdr:nvPicPr>
      <xdr:blipFill>
        <a:blip r:embed="rId2"/>
        <a:stretch>
          <a:fillRect/>
        </a:stretch>
      </xdr:blipFill>
      <xdr:spPr>
        <a:xfrm>
          <a:off x="3724275" y="17402175"/>
          <a:ext cx="1981200" cy="8572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2286000</xdr:colOff>
      <xdr:row>24</xdr:row>
      <xdr:rowOff>0</xdr:rowOff>
    </xdr:from>
    <xdr:to>
      <xdr:col>5</xdr:col>
      <xdr:colOff>114300</xdr:colOff>
      <xdr:row>28</xdr:row>
      <xdr:rowOff>85725</xdr:rowOff>
    </xdr:to>
    <xdr:pic>
      <xdr:nvPicPr>
        <xdr:cNvPr id="1" name="Slika 1"/>
        <xdr:cNvPicPr preferRelativeResize="1">
          <a:picLocks noChangeAspect="1"/>
        </xdr:cNvPicPr>
      </xdr:nvPicPr>
      <xdr:blipFill>
        <a:blip r:embed="rId1"/>
        <a:stretch>
          <a:fillRect/>
        </a:stretch>
      </xdr:blipFill>
      <xdr:spPr>
        <a:xfrm>
          <a:off x="3209925" y="4543425"/>
          <a:ext cx="1981200" cy="809625"/>
        </a:xfrm>
        <a:prstGeom prst="rect">
          <a:avLst/>
        </a:prstGeom>
        <a:noFill/>
        <a:ln w="9525" cmpd="sng">
          <a:noFill/>
        </a:ln>
      </xdr:spPr>
    </xdr:pic>
    <xdr:clientData/>
  </xdr:twoCellAnchor>
  <xdr:twoCellAnchor editAs="oneCell">
    <xdr:from>
      <xdr:col>5</xdr:col>
      <xdr:colOff>190500</xdr:colOff>
      <xdr:row>24</xdr:row>
      <xdr:rowOff>0</xdr:rowOff>
    </xdr:from>
    <xdr:to>
      <xdr:col>6</xdr:col>
      <xdr:colOff>333375</xdr:colOff>
      <xdr:row>28</xdr:row>
      <xdr:rowOff>104775</xdr:rowOff>
    </xdr:to>
    <xdr:pic>
      <xdr:nvPicPr>
        <xdr:cNvPr id="2" name="Slika 2"/>
        <xdr:cNvPicPr preferRelativeResize="1">
          <a:picLocks noChangeAspect="1"/>
        </xdr:cNvPicPr>
      </xdr:nvPicPr>
      <xdr:blipFill>
        <a:blip r:embed="rId2"/>
        <a:stretch>
          <a:fillRect/>
        </a:stretch>
      </xdr:blipFill>
      <xdr:spPr>
        <a:xfrm>
          <a:off x="5267325" y="4543425"/>
          <a:ext cx="1123950" cy="8286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24</xdr:row>
      <xdr:rowOff>0</xdr:rowOff>
    </xdr:from>
    <xdr:to>
      <xdr:col>5</xdr:col>
      <xdr:colOff>523875</xdr:colOff>
      <xdr:row>28</xdr:row>
      <xdr:rowOff>76200</xdr:rowOff>
    </xdr:to>
    <xdr:pic>
      <xdr:nvPicPr>
        <xdr:cNvPr id="1" name="Slika 1"/>
        <xdr:cNvPicPr preferRelativeResize="1">
          <a:picLocks noChangeAspect="1"/>
        </xdr:cNvPicPr>
      </xdr:nvPicPr>
      <xdr:blipFill>
        <a:blip r:embed="rId1"/>
        <a:stretch>
          <a:fillRect/>
        </a:stretch>
      </xdr:blipFill>
      <xdr:spPr>
        <a:xfrm>
          <a:off x="3619500" y="4543425"/>
          <a:ext cx="1981200" cy="800100"/>
        </a:xfrm>
        <a:prstGeom prst="rect">
          <a:avLst/>
        </a:prstGeom>
        <a:noFill/>
        <a:ln w="9525" cmpd="sng">
          <a:noFill/>
        </a:ln>
      </xdr:spPr>
    </xdr:pic>
    <xdr:clientData/>
  </xdr:twoCellAnchor>
  <xdr:twoCellAnchor editAs="oneCell">
    <xdr:from>
      <xdr:col>5</xdr:col>
      <xdr:colOff>581025</xdr:colOff>
      <xdr:row>24</xdr:row>
      <xdr:rowOff>28575</xdr:rowOff>
    </xdr:from>
    <xdr:to>
      <xdr:col>6</xdr:col>
      <xdr:colOff>790575</xdr:colOff>
      <xdr:row>28</xdr:row>
      <xdr:rowOff>133350</xdr:rowOff>
    </xdr:to>
    <xdr:pic>
      <xdr:nvPicPr>
        <xdr:cNvPr id="2" name="Slika 2"/>
        <xdr:cNvPicPr preferRelativeResize="1">
          <a:picLocks noChangeAspect="1"/>
        </xdr:cNvPicPr>
      </xdr:nvPicPr>
      <xdr:blipFill>
        <a:blip r:embed="rId2"/>
        <a:stretch>
          <a:fillRect/>
        </a:stretch>
      </xdr:blipFill>
      <xdr:spPr>
        <a:xfrm>
          <a:off x="5657850" y="4572000"/>
          <a:ext cx="1133475" cy="828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K81"/>
  <sheetViews>
    <sheetView view="pageBreakPreview" zoomScale="98" zoomScaleSheetLayoutView="98" zoomScalePageLayoutView="0" workbookViewId="0" topLeftCell="A16">
      <selection activeCell="F53" sqref="F53:I53"/>
    </sheetView>
  </sheetViews>
  <sheetFormatPr defaultColWidth="9.140625" defaultRowHeight="12.75"/>
  <cols>
    <col min="1" max="1" width="11.7109375" style="0" customWidth="1"/>
    <col min="2" max="2" width="11.421875" style="0" customWidth="1"/>
    <col min="3" max="3" width="10.7109375" style="0" customWidth="1"/>
    <col min="4" max="4" width="9.140625" style="0" customWidth="1"/>
    <col min="6" max="6" width="7.421875" style="0" customWidth="1"/>
    <col min="7" max="8" width="9.140625" style="0" customWidth="1"/>
    <col min="11" max="11" width="14.7109375" style="0" customWidth="1"/>
  </cols>
  <sheetData>
    <row r="2" spans="7:11" ht="12.75">
      <c r="G2" s="232"/>
      <c r="H2" s="233"/>
      <c r="I2" s="233"/>
      <c r="J2" s="233"/>
      <c r="K2" s="234"/>
    </row>
    <row r="3" spans="7:11" ht="12.75">
      <c r="G3" s="235"/>
      <c r="H3" s="236"/>
      <c r="I3" s="236"/>
      <c r="J3" s="236"/>
      <c r="K3" s="237"/>
    </row>
    <row r="4" spans="7:11" ht="12.75">
      <c r="G4" s="235"/>
      <c r="H4" s="236"/>
      <c r="I4" s="236"/>
      <c r="J4" s="236"/>
      <c r="K4" s="237"/>
    </row>
    <row r="5" spans="7:11" ht="12.75">
      <c r="G5" s="235"/>
      <c r="H5" s="236"/>
      <c r="I5" s="236"/>
      <c r="J5" s="236"/>
      <c r="K5" s="237"/>
    </row>
    <row r="6" spans="7:11" ht="12.75">
      <c r="G6" s="235"/>
      <c r="H6" s="236"/>
      <c r="I6" s="236"/>
      <c r="J6" s="236"/>
      <c r="K6" s="237"/>
    </row>
    <row r="7" spans="7:11" ht="12.75">
      <c r="G7" s="235"/>
      <c r="H7" s="236"/>
      <c r="I7" s="236"/>
      <c r="J7" s="236"/>
      <c r="K7" s="237"/>
    </row>
    <row r="8" spans="7:11" ht="12.75">
      <c r="G8" s="235"/>
      <c r="H8" s="236"/>
      <c r="I8" s="236"/>
      <c r="J8" s="236"/>
      <c r="K8" s="237"/>
    </row>
    <row r="9" spans="7:11" ht="12.75">
      <c r="G9" s="235"/>
      <c r="H9" s="236"/>
      <c r="I9" s="236"/>
      <c r="J9" s="236"/>
      <c r="K9" s="237"/>
    </row>
    <row r="10" spans="1:11" ht="11.25" customHeight="1">
      <c r="A10" s="83" t="s">
        <v>40</v>
      </c>
      <c r="B10" s="243" t="s">
        <v>36</v>
      </c>
      <c r="C10" s="243"/>
      <c r="D10" s="244"/>
      <c r="E10" s="244"/>
      <c r="F10" s="244"/>
      <c r="G10" s="235"/>
      <c r="H10" s="236"/>
      <c r="I10" s="236"/>
      <c r="J10" s="236"/>
      <c r="K10" s="237"/>
    </row>
    <row r="11" spans="1:11" ht="10.5" customHeight="1">
      <c r="A11" s="83" t="s">
        <v>41</v>
      </c>
      <c r="B11" s="189" t="s">
        <v>56</v>
      </c>
      <c r="C11" s="189"/>
      <c r="D11" s="190"/>
      <c r="E11" s="190"/>
      <c r="F11" s="190"/>
      <c r="G11" s="235"/>
      <c r="H11" s="236"/>
      <c r="I11" s="236"/>
      <c r="J11" s="236"/>
      <c r="K11" s="237"/>
    </row>
    <row r="12" spans="1:11" ht="10.5" customHeight="1">
      <c r="A12" s="83" t="s">
        <v>30</v>
      </c>
      <c r="B12" s="189">
        <v>41524139511</v>
      </c>
      <c r="C12" s="189"/>
      <c r="D12" s="190"/>
      <c r="E12" s="190"/>
      <c r="F12" s="190"/>
      <c r="G12" s="235"/>
      <c r="H12" s="236"/>
      <c r="I12" s="236"/>
      <c r="J12" s="236"/>
      <c r="K12" s="237"/>
    </row>
    <row r="13" spans="1:11" ht="9.75" customHeight="1">
      <c r="A13" s="83" t="s">
        <v>42</v>
      </c>
      <c r="B13" s="189" t="s">
        <v>74</v>
      </c>
      <c r="C13" s="189"/>
      <c r="D13" s="190"/>
      <c r="E13" s="190"/>
      <c r="F13" s="190"/>
      <c r="G13" s="235"/>
      <c r="H13" s="236"/>
      <c r="I13" s="236"/>
      <c r="J13" s="236"/>
      <c r="K13" s="237"/>
    </row>
    <row r="14" spans="1:11" ht="10.5" customHeight="1">
      <c r="A14" s="83" t="s">
        <v>43</v>
      </c>
      <c r="B14" s="189" t="s">
        <v>58</v>
      </c>
      <c r="C14" s="189"/>
      <c r="D14" s="190"/>
      <c r="E14" s="190"/>
      <c r="F14" s="190"/>
      <c r="G14" s="235"/>
      <c r="H14" s="236"/>
      <c r="I14" s="236"/>
      <c r="J14" s="236"/>
      <c r="K14" s="237"/>
    </row>
    <row r="15" spans="1:11" ht="10.5" customHeight="1">
      <c r="A15" s="83" t="s">
        <v>44</v>
      </c>
      <c r="B15" s="189" t="s">
        <v>59</v>
      </c>
      <c r="C15" s="189"/>
      <c r="D15" s="190"/>
      <c r="E15" s="190"/>
      <c r="F15" s="190"/>
      <c r="G15" s="235"/>
      <c r="H15" s="236"/>
      <c r="I15" s="236"/>
      <c r="J15" s="236"/>
      <c r="K15" s="237"/>
    </row>
    <row r="16" spans="1:11" ht="10.5" customHeight="1">
      <c r="A16" s="83" t="s">
        <v>57</v>
      </c>
      <c r="B16" s="189" t="s">
        <v>60</v>
      </c>
      <c r="C16" s="189"/>
      <c r="D16" s="190"/>
      <c r="E16" s="190"/>
      <c r="F16" s="190"/>
      <c r="G16" s="235"/>
      <c r="H16" s="236"/>
      <c r="I16" s="236"/>
      <c r="J16" s="236"/>
      <c r="K16" s="237"/>
    </row>
    <row r="17" spans="1:11" ht="12" customHeight="1">
      <c r="A17" s="83" t="s">
        <v>61</v>
      </c>
      <c r="B17" s="191" t="s">
        <v>63</v>
      </c>
      <c r="C17" s="191"/>
      <c r="D17" s="245"/>
      <c r="E17" s="245"/>
      <c r="F17" s="245"/>
      <c r="G17" s="235"/>
      <c r="H17" s="236"/>
      <c r="I17" s="236"/>
      <c r="J17" s="236"/>
      <c r="K17" s="237"/>
    </row>
    <row r="18" spans="1:11" ht="9.75" customHeight="1">
      <c r="A18" s="83"/>
      <c r="B18" s="189" t="s">
        <v>64</v>
      </c>
      <c r="C18" s="189"/>
      <c r="D18" s="190"/>
      <c r="E18" s="190"/>
      <c r="F18" s="190"/>
      <c r="G18" s="235"/>
      <c r="H18" s="236"/>
      <c r="I18" s="236"/>
      <c r="J18" s="236"/>
      <c r="K18" s="237"/>
    </row>
    <row r="19" spans="1:11" ht="11.25" customHeight="1">
      <c r="A19" s="83"/>
      <c r="B19" s="189" t="s">
        <v>76</v>
      </c>
      <c r="C19" s="189"/>
      <c r="D19" s="190"/>
      <c r="E19" s="190"/>
      <c r="F19" s="190"/>
      <c r="G19" s="235"/>
      <c r="H19" s="236"/>
      <c r="I19" s="236"/>
      <c r="J19" s="236"/>
      <c r="K19" s="237"/>
    </row>
    <row r="20" spans="1:11" ht="10.5" customHeight="1">
      <c r="A20" s="83"/>
      <c r="B20" s="189" t="s">
        <v>65</v>
      </c>
      <c r="C20" s="189"/>
      <c r="D20" s="190"/>
      <c r="E20" s="190"/>
      <c r="F20" s="190"/>
      <c r="G20" s="235"/>
      <c r="H20" s="236"/>
      <c r="I20" s="236"/>
      <c r="J20" s="236"/>
      <c r="K20" s="237"/>
    </row>
    <row r="21" spans="1:11" ht="9.75" customHeight="1">
      <c r="A21" s="83" t="s">
        <v>62</v>
      </c>
      <c r="B21" s="189" t="s">
        <v>66</v>
      </c>
      <c r="C21" s="189"/>
      <c r="D21" s="190"/>
      <c r="E21" s="190"/>
      <c r="F21" s="190"/>
      <c r="G21" s="235"/>
      <c r="H21" s="236"/>
      <c r="I21" s="236"/>
      <c r="J21" s="236"/>
      <c r="K21" s="237"/>
    </row>
    <row r="22" spans="1:11" ht="9.75" customHeight="1">
      <c r="A22" s="83"/>
      <c r="B22" s="189" t="s">
        <v>67</v>
      </c>
      <c r="C22" s="189"/>
      <c r="D22" s="190"/>
      <c r="E22" s="190"/>
      <c r="F22" s="190"/>
      <c r="G22" s="235"/>
      <c r="H22" s="236"/>
      <c r="I22" s="236"/>
      <c r="J22" s="236"/>
      <c r="K22" s="237"/>
    </row>
    <row r="23" spans="1:11" ht="11.25" customHeight="1">
      <c r="A23" s="83" t="s">
        <v>45</v>
      </c>
      <c r="B23" s="189" t="s">
        <v>68</v>
      </c>
      <c r="C23" s="189"/>
      <c r="D23" s="190"/>
      <c r="E23" s="190"/>
      <c r="F23" s="190"/>
      <c r="G23" s="235"/>
      <c r="H23" s="236"/>
      <c r="I23" s="236"/>
      <c r="J23" s="236"/>
      <c r="K23" s="237"/>
    </row>
    <row r="24" spans="1:11" ht="10.5" customHeight="1">
      <c r="A24" s="248" t="s">
        <v>37</v>
      </c>
      <c r="B24" s="248"/>
      <c r="C24" s="191" t="s">
        <v>80</v>
      </c>
      <c r="D24" s="190"/>
      <c r="E24" s="190"/>
      <c r="F24" s="190"/>
      <c r="G24" s="235"/>
      <c r="H24" s="236"/>
      <c r="I24" s="236"/>
      <c r="J24" s="236"/>
      <c r="K24" s="237"/>
    </row>
    <row r="25" spans="1:11" ht="10.5" customHeight="1">
      <c r="A25" s="248" t="s">
        <v>34</v>
      </c>
      <c r="B25" s="248"/>
      <c r="C25" s="191" t="s">
        <v>69</v>
      </c>
      <c r="D25" s="190"/>
      <c r="E25" s="190"/>
      <c r="F25" s="190"/>
      <c r="G25" s="235"/>
      <c r="H25" s="236"/>
      <c r="I25" s="236"/>
      <c r="J25" s="236"/>
      <c r="K25" s="237"/>
    </row>
    <row r="26" spans="1:11" ht="11.25" customHeight="1">
      <c r="A26" s="248" t="s">
        <v>70</v>
      </c>
      <c r="B26" s="248"/>
      <c r="C26" s="191" t="s">
        <v>71</v>
      </c>
      <c r="D26" s="190"/>
      <c r="E26" s="190"/>
      <c r="F26" s="190"/>
      <c r="G26" s="235"/>
      <c r="H26" s="236"/>
      <c r="I26" s="236"/>
      <c r="J26" s="236"/>
      <c r="K26" s="237"/>
    </row>
    <row r="27" spans="1:11" ht="10.5" customHeight="1">
      <c r="A27" s="248" t="s">
        <v>72</v>
      </c>
      <c r="B27" s="248"/>
      <c r="C27" s="189" t="s">
        <v>46</v>
      </c>
      <c r="D27" s="189"/>
      <c r="E27" s="189"/>
      <c r="F27" s="189"/>
      <c r="G27" s="235"/>
      <c r="H27" s="236"/>
      <c r="I27" s="236"/>
      <c r="J27" s="236"/>
      <c r="K27" s="237"/>
    </row>
    <row r="28" spans="1:11" ht="10.5" customHeight="1">
      <c r="A28" s="248" t="s">
        <v>35</v>
      </c>
      <c r="B28" s="248"/>
      <c r="C28" s="189" t="s">
        <v>73</v>
      </c>
      <c r="D28" s="190"/>
      <c r="E28" s="190"/>
      <c r="F28" s="190"/>
      <c r="G28" s="238"/>
      <c r="H28" s="239"/>
      <c r="I28" s="239"/>
      <c r="J28" s="239"/>
      <c r="K28" s="240"/>
    </row>
    <row r="29" spans="1:6" ht="4.5" customHeight="1">
      <c r="A29" s="248"/>
      <c r="B29" s="248"/>
      <c r="C29" s="85" t="s">
        <v>39</v>
      </c>
      <c r="D29" s="84"/>
      <c r="E29" s="84"/>
      <c r="F29" s="84"/>
    </row>
    <row r="30" spans="1:11" ht="11.25" customHeight="1">
      <c r="A30" s="249" t="s">
        <v>38</v>
      </c>
      <c r="B30" s="249"/>
      <c r="C30" s="246">
        <v>1</v>
      </c>
      <c r="D30" s="247"/>
      <c r="E30" s="247"/>
      <c r="F30" s="247"/>
      <c r="G30" s="230" t="s">
        <v>48</v>
      </c>
      <c r="H30" s="231"/>
      <c r="I30" s="231"/>
      <c r="J30" s="231"/>
      <c r="K30" s="231"/>
    </row>
    <row r="31" spans="1:11" ht="15" customHeight="1">
      <c r="A31" s="86"/>
      <c r="B31" s="86"/>
      <c r="C31" s="87"/>
      <c r="D31" s="186" t="s">
        <v>28</v>
      </c>
      <c r="E31" s="186"/>
      <c r="F31" s="241" t="s">
        <v>47</v>
      </c>
      <c r="G31" s="241"/>
      <c r="H31" s="241"/>
      <c r="I31" s="241"/>
      <c r="J31" s="241"/>
      <c r="K31" s="242"/>
    </row>
    <row r="32" spans="4:11" ht="14.25" customHeight="1">
      <c r="D32" s="89" t="s">
        <v>29</v>
      </c>
      <c r="E32" s="184" t="s">
        <v>56</v>
      </c>
      <c r="F32" s="184"/>
      <c r="G32" s="184"/>
      <c r="H32" s="184"/>
      <c r="I32" s="184"/>
      <c r="J32" s="184"/>
      <c r="K32" s="184"/>
    </row>
    <row r="33" spans="4:11" ht="13.5" customHeight="1">
      <c r="D33" s="186" t="s">
        <v>30</v>
      </c>
      <c r="E33" s="186"/>
      <c r="F33" s="186"/>
      <c r="G33" s="184">
        <v>41524139511</v>
      </c>
      <c r="H33" s="184"/>
      <c r="I33" s="184"/>
      <c r="J33" s="184"/>
      <c r="K33" s="184"/>
    </row>
    <row r="34" spans="4:11" ht="12.75" customHeight="1">
      <c r="D34" s="186" t="s">
        <v>31</v>
      </c>
      <c r="E34" s="186"/>
      <c r="F34" s="186"/>
      <c r="G34" s="184" t="s">
        <v>74</v>
      </c>
      <c r="H34" s="184"/>
      <c r="I34" s="184"/>
      <c r="J34" s="184"/>
      <c r="K34" s="184"/>
    </row>
    <row r="35" spans="4:11" ht="14.25" customHeight="1">
      <c r="D35" s="186" t="s">
        <v>32</v>
      </c>
      <c r="E35" s="187"/>
      <c r="F35" s="187"/>
      <c r="G35" s="184" t="s">
        <v>58</v>
      </c>
      <c r="H35" s="184"/>
      <c r="I35" s="184"/>
      <c r="J35" s="184"/>
      <c r="K35" s="184"/>
    </row>
    <row r="36" spans="4:11" ht="14.25" customHeight="1">
      <c r="D36" s="186" t="s">
        <v>33</v>
      </c>
      <c r="E36" s="187"/>
      <c r="F36" s="188" t="s">
        <v>59</v>
      </c>
      <c r="G36" s="185"/>
      <c r="H36" s="185"/>
      <c r="I36" s="185"/>
      <c r="J36" s="185"/>
      <c r="K36" s="185"/>
    </row>
    <row r="37" spans="4:11" ht="14.25" customHeight="1">
      <c r="D37" s="186" t="s">
        <v>57</v>
      </c>
      <c r="E37" s="187"/>
      <c r="F37" s="188" t="s">
        <v>60</v>
      </c>
      <c r="G37" s="185"/>
      <c r="H37" s="185"/>
      <c r="I37" s="185"/>
      <c r="J37" s="185"/>
      <c r="K37" s="185"/>
    </row>
    <row r="38" spans="4:11" ht="14.25" customHeight="1">
      <c r="D38" s="186" t="s">
        <v>61</v>
      </c>
      <c r="E38" s="187"/>
      <c r="F38" s="188" t="s">
        <v>63</v>
      </c>
      <c r="G38" s="185"/>
      <c r="H38" s="185"/>
      <c r="I38" s="185"/>
      <c r="J38" s="185"/>
      <c r="K38" s="185"/>
    </row>
    <row r="39" spans="4:11" ht="14.25" customHeight="1">
      <c r="D39" s="186"/>
      <c r="E39" s="187"/>
      <c r="F39" s="192" t="s">
        <v>77</v>
      </c>
      <c r="G39" s="185"/>
      <c r="H39" s="185"/>
      <c r="I39" s="185"/>
      <c r="J39" s="185"/>
      <c r="K39" s="185"/>
    </row>
    <row r="40" spans="4:11" ht="14.25" customHeight="1">
      <c r="D40" s="89"/>
      <c r="E40" s="167"/>
      <c r="F40" s="192" t="s">
        <v>76</v>
      </c>
      <c r="G40" s="185"/>
      <c r="H40" s="185"/>
      <c r="I40" s="185"/>
      <c r="J40" s="185"/>
      <c r="K40" s="185"/>
    </row>
    <row r="41" spans="4:11" ht="14.25" customHeight="1">
      <c r="D41" s="186"/>
      <c r="E41" s="187"/>
      <c r="F41" s="188" t="s">
        <v>78</v>
      </c>
      <c r="G41" s="185"/>
      <c r="H41" s="185"/>
      <c r="I41" s="185"/>
      <c r="J41" s="185"/>
      <c r="K41" s="185"/>
    </row>
    <row r="42" spans="4:11" ht="14.25" customHeight="1">
      <c r="D42" s="186" t="s">
        <v>62</v>
      </c>
      <c r="E42" s="187"/>
      <c r="F42" s="188" t="s">
        <v>79</v>
      </c>
      <c r="G42" s="185"/>
      <c r="H42" s="185"/>
      <c r="I42" s="185"/>
      <c r="J42" s="185"/>
      <c r="K42" s="185"/>
    </row>
    <row r="43" spans="4:11" ht="14.25" customHeight="1">
      <c r="D43" s="186"/>
      <c r="E43" s="187"/>
      <c r="F43" s="188" t="s">
        <v>67</v>
      </c>
      <c r="G43" s="185"/>
      <c r="H43" s="185"/>
      <c r="I43" s="185"/>
      <c r="J43" s="185"/>
      <c r="K43" s="185"/>
    </row>
    <row r="44" spans="4:11" ht="12" customHeight="1">
      <c r="D44" s="186" t="s">
        <v>45</v>
      </c>
      <c r="E44" s="187"/>
      <c r="F44" s="188" t="s">
        <v>68</v>
      </c>
      <c r="G44" s="185"/>
      <c r="H44" s="185"/>
      <c r="I44" s="185"/>
      <c r="J44" s="185"/>
      <c r="K44" s="185"/>
    </row>
    <row r="45" spans="4:11" ht="12.75" customHeight="1">
      <c r="D45" s="186" t="s">
        <v>37</v>
      </c>
      <c r="E45" s="187"/>
      <c r="F45" s="187"/>
      <c r="G45" s="187"/>
      <c r="H45" s="184" t="s">
        <v>80</v>
      </c>
      <c r="I45" s="185"/>
      <c r="J45" s="185"/>
      <c r="K45" s="185"/>
    </row>
    <row r="46" spans="4:11" ht="12.75" customHeight="1">
      <c r="D46" s="186" t="s">
        <v>34</v>
      </c>
      <c r="E46" s="187"/>
      <c r="F46" s="187"/>
      <c r="G46" s="187"/>
      <c r="H46" s="187"/>
      <c r="I46" s="184" t="s">
        <v>69</v>
      </c>
      <c r="J46" s="185"/>
      <c r="K46" s="185"/>
    </row>
    <row r="47" spans="4:11" ht="12.75" customHeight="1">
      <c r="D47" s="186" t="s">
        <v>70</v>
      </c>
      <c r="E47" s="187"/>
      <c r="F47" s="187"/>
      <c r="G47" s="187"/>
      <c r="H47" s="187"/>
      <c r="I47" s="184" t="s">
        <v>71</v>
      </c>
      <c r="J47" s="185"/>
      <c r="K47" s="185"/>
    </row>
    <row r="48" spans="4:11" ht="12.75" customHeight="1">
      <c r="D48" s="186" t="s">
        <v>81</v>
      </c>
      <c r="E48" s="187"/>
      <c r="F48" s="187"/>
      <c r="G48" s="90"/>
      <c r="H48" s="184" t="s">
        <v>46</v>
      </c>
      <c r="I48" s="185"/>
      <c r="J48" s="185"/>
      <c r="K48" s="185"/>
    </row>
    <row r="49" spans="4:11" ht="12.75" customHeight="1">
      <c r="D49" s="186" t="s">
        <v>35</v>
      </c>
      <c r="E49" s="187"/>
      <c r="F49" s="187"/>
      <c r="G49" s="90"/>
      <c r="H49" s="184" t="s">
        <v>82</v>
      </c>
      <c r="I49" s="185"/>
      <c r="J49" s="185"/>
      <c r="K49" s="185"/>
    </row>
    <row r="50" spans="4:11" ht="13.5" customHeight="1">
      <c r="D50" s="186" t="s">
        <v>38</v>
      </c>
      <c r="E50" s="190"/>
      <c r="F50" s="190"/>
      <c r="G50" s="90"/>
      <c r="H50" s="90"/>
      <c r="I50" s="90"/>
      <c r="J50" s="90"/>
      <c r="K50" s="90">
        <v>1</v>
      </c>
    </row>
    <row r="51" spans="4:11" ht="4.5" customHeight="1">
      <c r="D51" s="81"/>
      <c r="E51" s="81"/>
      <c r="F51" s="81"/>
      <c r="G51" s="82"/>
      <c r="H51" s="82"/>
      <c r="I51" s="82"/>
      <c r="J51" s="82"/>
      <c r="K51" s="82"/>
    </row>
    <row r="52" spans="1:11" ht="15" customHeight="1">
      <c r="A52" s="250" t="s">
        <v>155</v>
      </c>
      <c r="B52" s="251"/>
      <c r="C52" s="251"/>
      <c r="D52" s="252"/>
      <c r="F52" s="193" t="s">
        <v>81</v>
      </c>
      <c r="G52" s="194"/>
      <c r="H52" s="194"/>
      <c r="I52" s="195"/>
      <c r="J52" s="196" t="s">
        <v>52</v>
      </c>
      <c r="K52" s="197"/>
    </row>
    <row r="53" spans="1:11" ht="13.5" customHeight="1">
      <c r="A53" s="253" t="s">
        <v>156</v>
      </c>
      <c r="B53" s="254"/>
      <c r="C53" s="254"/>
      <c r="D53" s="255"/>
      <c r="F53" s="198" t="s">
        <v>51</v>
      </c>
      <c r="G53" s="199"/>
      <c r="H53" s="199"/>
      <c r="I53" s="200"/>
      <c r="J53" s="201">
        <v>79400317180</v>
      </c>
      <c r="K53" s="202"/>
    </row>
    <row r="54" spans="1:11" ht="12.75">
      <c r="A54" s="251"/>
      <c r="B54" s="251"/>
      <c r="C54" s="251"/>
      <c r="D54" s="251"/>
      <c r="F54" s="203" t="s">
        <v>181</v>
      </c>
      <c r="G54" s="204"/>
      <c r="H54" s="204"/>
      <c r="I54" s="204"/>
      <c r="J54" s="213" t="s">
        <v>50</v>
      </c>
      <c r="K54" s="214"/>
    </row>
    <row r="55" spans="1:11" ht="12.75" customHeight="1">
      <c r="A55" s="159"/>
      <c r="B55" s="160"/>
      <c r="C55" s="160"/>
      <c r="D55" s="161"/>
      <c r="F55" s="203"/>
      <c r="G55" s="204"/>
      <c r="H55" s="204"/>
      <c r="I55" s="204"/>
      <c r="J55" s="203"/>
      <c r="K55" s="215"/>
    </row>
    <row r="56" spans="1:11" ht="12.75" customHeight="1">
      <c r="A56" s="162"/>
      <c r="B56" s="88"/>
      <c r="C56" s="88"/>
      <c r="D56" s="163"/>
      <c r="F56" s="203"/>
      <c r="G56" s="204"/>
      <c r="H56" s="204"/>
      <c r="I56" s="204"/>
      <c r="J56" s="203"/>
      <c r="K56" s="215"/>
    </row>
    <row r="57" spans="1:11" ht="12.75" customHeight="1">
      <c r="A57" s="162"/>
      <c r="B57" s="88"/>
      <c r="C57" s="88"/>
      <c r="D57" s="163"/>
      <c r="F57" s="203"/>
      <c r="G57" s="204"/>
      <c r="H57" s="204"/>
      <c r="I57" s="204"/>
      <c r="J57" s="203"/>
      <c r="K57" s="215"/>
    </row>
    <row r="58" spans="1:11" ht="27.75" customHeight="1">
      <c r="A58" s="162"/>
      <c r="B58" s="88"/>
      <c r="C58" s="88"/>
      <c r="D58" s="163"/>
      <c r="F58" s="205"/>
      <c r="G58" s="206"/>
      <c r="H58" s="206"/>
      <c r="I58" s="206"/>
      <c r="J58" s="205"/>
      <c r="K58" s="216"/>
    </row>
    <row r="59" spans="1:4" ht="5.25" customHeight="1">
      <c r="A59" s="162"/>
      <c r="B59" s="88"/>
      <c r="C59" s="88"/>
      <c r="D59" s="163"/>
    </row>
    <row r="60" spans="1:11" ht="15.75" customHeight="1">
      <c r="A60" s="162"/>
      <c r="B60" s="88"/>
      <c r="C60" s="88"/>
      <c r="D60" s="163"/>
      <c r="F60" s="217"/>
      <c r="G60" s="218"/>
      <c r="H60" s="218"/>
      <c r="I60" s="218"/>
      <c r="J60" s="228"/>
      <c r="K60" s="229"/>
    </row>
    <row r="61" spans="1:11" ht="15" customHeight="1">
      <c r="A61" s="162"/>
      <c r="B61" s="88"/>
      <c r="C61" s="88"/>
      <c r="D61" s="163"/>
      <c r="F61" s="219"/>
      <c r="G61" s="220"/>
      <c r="H61" s="220"/>
      <c r="I61" s="220"/>
      <c r="J61" s="220"/>
      <c r="K61" s="221"/>
    </row>
    <row r="62" spans="1:11" ht="12.75">
      <c r="A62" s="162"/>
      <c r="B62" s="88"/>
      <c r="C62" s="88"/>
      <c r="D62" s="163"/>
      <c r="F62" s="222"/>
      <c r="G62" s="223"/>
      <c r="H62" s="223"/>
      <c r="I62" s="223"/>
      <c r="J62" s="223"/>
      <c r="K62" s="226"/>
    </row>
    <row r="63" spans="1:11" ht="12.75">
      <c r="A63" s="162"/>
      <c r="B63" s="88"/>
      <c r="C63" s="88"/>
      <c r="D63" s="163"/>
      <c r="F63" s="222"/>
      <c r="G63" s="223"/>
      <c r="H63" s="223"/>
      <c r="I63" s="223"/>
      <c r="J63" s="223"/>
      <c r="K63" s="226"/>
    </row>
    <row r="64" spans="1:11" ht="12.75">
      <c r="A64" s="162"/>
      <c r="B64" s="88"/>
      <c r="C64" s="88"/>
      <c r="D64" s="163"/>
      <c r="F64" s="222"/>
      <c r="G64" s="223"/>
      <c r="H64" s="223"/>
      <c r="I64" s="223"/>
      <c r="J64" s="223"/>
      <c r="K64" s="226"/>
    </row>
    <row r="65" spans="1:11" ht="12.75">
      <c r="A65" s="162"/>
      <c r="B65" s="88"/>
      <c r="C65" s="88"/>
      <c r="D65" s="163"/>
      <c r="F65" s="222"/>
      <c r="G65" s="223"/>
      <c r="H65" s="223"/>
      <c r="I65" s="223"/>
      <c r="J65" s="223"/>
      <c r="K65" s="226"/>
    </row>
    <row r="66" spans="1:11" ht="12.75">
      <c r="A66" s="164"/>
      <c r="B66" s="165"/>
      <c r="C66" s="165"/>
      <c r="D66" s="166"/>
      <c r="F66" s="224"/>
      <c r="G66" s="225"/>
      <c r="H66" s="225"/>
      <c r="I66" s="225"/>
      <c r="J66" s="225"/>
      <c r="K66" s="227"/>
    </row>
    <row r="67" spans="1:4" ht="5.25" customHeight="1">
      <c r="A67" s="88"/>
      <c r="B67" s="88"/>
      <c r="C67" s="88"/>
      <c r="D67" s="88"/>
    </row>
    <row r="68" spans="1:11" ht="16.5" customHeight="1">
      <c r="A68" s="88"/>
      <c r="B68" s="88"/>
      <c r="C68" s="88"/>
      <c r="D68" s="88"/>
      <c r="F68" s="193" t="s">
        <v>54</v>
      </c>
      <c r="G68" s="194"/>
      <c r="H68" s="194"/>
      <c r="I68" s="195"/>
      <c r="J68" s="196" t="s">
        <v>52</v>
      </c>
      <c r="K68" s="197"/>
    </row>
    <row r="69" spans="1:11" ht="13.5" customHeight="1">
      <c r="A69" s="88"/>
      <c r="B69" s="88"/>
      <c r="C69" s="88"/>
      <c r="D69" s="88"/>
      <c r="F69" s="198" t="s">
        <v>53</v>
      </c>
      <c r="G69" s="199"/>
      <c r="H69" s="199"/>
      <c r="I69" s="200"/>
      <c r="J69" s="201">
        <v>79400317180</v>
      </c>
      <c r="K69" s="202"/>
    </row>
    <row r="70" spans="1:11" ht="12.75">
      <c r="A70" s="88"/>
      <c r="B70" s="88"/>
      <c r="C70" s="88"/>
      <c r="D70" s="88"/>
      <c r="F70" s="203" t="s">
        <v>49</v>
      </c>
      <c r="G70" s="204"/>
      <c r="H70" s="204"/>
      <c r="I70" s="204"/>
      <c r="J70" s="207" t="s">
        <v>50</v>
      </c>
      <c r="K70" s="208"/>
    </row>
    <row r="71" spans="1:11" ht="12.75">
      <c r="A71" s="88"/>
      <c r="B71" s="88"/>
      <c r="C71" s="88"/>
      <c r="D71" s="88"/>
      <c r="F71" s="203"/>
      <c r="G71" s="204"/>
      <c r="H71" s="204"/>
      <c r="I71" s="204"/>
      <c r="J71" s="209"/>
      <c r="K71" s="210"/>
    </row>
    <row r="72" spans="1:11" ht="12.75">
      <c r="A72" s="88"/>
      <c r="B72" s="88"/>
      <c r="C72" s="88"/>
      <c r="D72" s="88"/>
      <c r="F72" s="203"/>
      <c r="G72" s="204"/>
      <c r="H72" s="204"/>
      <c r="I72" s="204"/>
      <c r="J72" s="209"/>
      <c r="K72" s="210"/>
    </row>
    <row r="73" spans="1:11" ht="12.75">
      <c r="A73" s="88"/>
      <c r="B73" s="88"/>
      <c r="C73" s="88"/>
      <c r="D73" s="88"/>
      <c r="F73" s="203"/>
      <c r="G73" s="204"/>
      <c r="H73" s="204"/>
      <c r="I73" s="204"/>
      <c r="J73" s="209"/>
      <c r="K73" s="210"/>
    </row>
    <row r="74" spans="1:11" ht="37.5" customHeight="1">
      <c r="A74" s="88"/>
      <c r="B74" s="88"/>
      <c r="C74" s="88"/>
      <c r="D74" s="88"/>
      <c r="F74" s="205"/>
      <c r="G74" s="206"/>
      <c r="H74" s="206"/>
      <c r="I74" s="206"/>
      <c r="J74" s="211"/>
      <c r="K74" s="212"/>
    </row>
    <row r="76" spans="1:11" ht="4.5" customHeight="1">
      <c r="A76" s="156"/>
      <c r="B76" s="157"/>
      <c r="C76" s="157"/>
      <c r="D76" s="157"/>
      <c r="E76" s="157"/>
      <c r="F76" s="157"/>
      <c r="G76" s="157"/>
      <c r="H76" s="157"/>
      <c r="I76" s="157"/>
      <c r="J76" s="157"/>
      <c r="K76" s="158"/>
    </row>
    <row r="77" spans="1:11" ht="12.75">
      <c r="A77" s="91"/>
      <c r="B77" s="91"/>
      <c r="C77" s="91"/>
      <c r="D77" s="91"/>
      <c r="E77" s="91"/>
      <c r="F77" s="91"/>
      <c r="G77" s="91"/>
      <c r="H77" s="91"/>
      <c r="I77" s="91"/>
      <c r="J77" s="91"/>
      <c r="K77" s="91"/>
    </row>
    <row r="78" spans="1:11" ht="12.75">
      <c r="A78" s="88"/>
      <c r="B78" s="88"/>
      <c r="C78" s="88"/>
      <c r="D78" s="88"/>
      <c r="E78" s="88"/>
      <c r="F78" s="88"/>
      <c r="G78" s="88"/>
      <c r="H78" s="88"/>
      <c r="I78" s="88"/>
      <c r="J78" s="88"/>
      <c r="K78" s="88"/>
    </row>
    <row r="79" spans="1:11" ht="12.75">
      <c r="A79" s="88"/>
      <c r="B79" s="88"/>
      <c r="C79" s="88"/>
      <c r="D79" s="88"/>
      <c r="E79" s="88"/>
      <c r="F79" s="88"/>
      <c r="G79" s="88"/>
      <c r="H79" s="88"/>
      <c r="I79" s="88"/>
      <c r="J79" s="88"/>
      <c r="K79" s="88"/>
    </row>
    <row r="80" spans="1:11" ht="12.75">
      <c r="A80" s="88"/>
      <c r="B80" s="88"/>
      <c r="C80" s="88"/>
      <c r="D80" s="88"/>
      <c r="E80" s="88"/>
      <c r="F80" s="88"/>
      <c r="G80" s="88"/>
      <c r="H80" s="88"/>
      <c r="I80" s="88"/>
      <c r="J80" s="88"/>
      <c r="K80" s="88"/>
    </row>
    <row r="81" spans="1:11" ht="12.75">
      <c r="A81" s="88"/>
      <c r="B81" s="88"/>
      <c r="C81" s="88"/>
      <c r="D81" s="88"/>
      <c r="E81" s="88"/>
      <c r="F81" s="88"/>
      <c r="G81" s="88"/>
      <c r="H81" s="88"/>
      <c r="I81" s="88"/>
      <c r="J81" s="88"/>
      <c r="K81" s="88"/>
    </row>
  </sheetData>
  <sheetProtection/>
  <mergeCells count="87">
    <mergeCell ref="A52:D52"/>
    <mergeCell ref="A53:D53"/>
    <mergeCell ref="A54:D54"/>
    <mergeCell ref="B21:F21"/>
    <mergeCell ref="B23:F23"/>
    <mergeCell ref="A24:B24"/>
    <mergeCell ref="A25:B25"/>
    <mergeCell ref="A26:B26"/>
    <mergeCell ref="C24:F24"/>
    <mergeCell ref="C25:F25"/>
    <mergeCell ref="B22:F22"/>
    <mergeCell ref="C30:F30"/>
    <mergeCell ref="A27:B27"/>
    <mergeCell ref="A28:B28"/>
    <mergeCell ref="A29:B29"/>
    <mergeCell ref="A30:B30"/>
    <mergeCell ref="B10:F10"/>
    <mergeCell ref="B11:F11"/>
    <mergeCell ref="B12:F12"/>
    <mergeCell ref="B13:F13"/>
    <mergeCell ref="B19:F19"/>
    <mergeCell ref="C27:F27"/>
    <mergeCell ref="B17:F17"/>
    <mergeCell ref="B14:F14"/>
    <mergeCell ref="B15:F15"/>
    <mergeCell ref="B16:F16"/>
    <mergeCell ref="G34:K34"/>
    <mergeCell ref="I46:K46"/>
    <mergeCell ref="D35:F35"/>
    <mergeCell ref="G35:K35"/>
    <mergeCell ref="D36:E36"/>
    <mergeCell ref="D39:E39"/>
    <mergeCell ref="D49:F49"/>
    <mergeCell ref="H49:K49"/>
    <mergeCell ref="F36:K36"/>
    <mergeCell ref="D37:E37"/>
    <mergeCell ref="F37:K37"/>
    <mergeCell ref="D47:H47"/>
    <mergeCell ref="I47:K47"/>
    <mergeCell ref="F42:K42"/>
    <mergeCell ref="D45:G45"/>
    <mergeCell ref="D50:F50"/>
    <mergeCell ref="G30:K30"/>
    <mergeCell ref="G2:K28"/>
    <mergeCell ref="F52:I52"/>
    <mergeCell ref="J52:K52"/>
    <mergeCell ref="D48:F48"/>
    <mergeCell ref="F31:K31"/>
    <mergeCell ref="D46:H46"/>
    <mergeCell ref="B20:F20"/>
    <mergeCell ref="B18:F18"/>
    <mergeCell ref="J53:K53"/>
    <mergeCell ref="J54:K58"/>
    <mergeCell ref="F60:I60"/>
    <mergeCell ref="F61:I61"/>
    <mergeCell ref="J61:K61"/>
    <mergeCell ref="F62:I66"/>
    <mergeCell ref="J62:K66"/>
    <mergeCell ref="F53:I53"/>
    <mergeCell ref="F54:I58"/>
    <mergeCell ref="J60:K60"/>
    <mergeCell ref="F68:I68"/>
    <mergeCell ref="J68:K68"/>
    <mergeCell ref="F69:I69"/>
    <mergeCell ref="J69:K69"/>
    <mergeCell ref="F70:I74"/>
    <mergeCell ref="J70:K74"/>
    <mergeCell ref="C28:F28"/>
    <mergeCell ref="C26:F26"/>
    <mergeCell ref="H48:K48"/>
    <mergeCell ref="D41:E41"/>
    <mergeCell ref="F41:K41"/>
    <mergeCell ref="F40:K40"/>
    <mergeCell ref="D42:E42"/>
    <mergeCell ref="D44:E44"/>
    <mergeCell ref="F44:K44"/>
    <mergeCell ref="F39:K39"/>
    <mergeCell ref="H45:K45"/>
    <mergeCell ref="D43:E43"/>
    <mergeCell ref="F43:K43"/>
    <mergeCell ref="D38:E38"/>
    <mergeCell ref="F38:K38"/>
    <mergeCell ref="D31:E31"/>
    <mergeCell ref="E32:K32"/>
    <mergeCell ref="D33:F33"/>
    <mergeCell ref="G33:K33"/>
    <mergeCell ref="D34:F34"/>
  </mergeCells>
  <printOptions/>
  <pageMargins left="0.984251968503937" right="0.3937007874015748" top="0.3937007874015748" bottom="0.3937007874015748" header="0.31496062992125984" footer="0.31496062992125984"/>
  <pageSetup horizontalDpi="600" verticalDpi="600" orientation="portrait" paperSize="9" scale="80" r:id="rId2"/>
  <drawing r:id="rId1"/>
</worksheet>
</file>

<file path=xl/worksheets/sheet2.xml><?xml version="1.0" encoding="utf-8"?>
<worksheet xmlns="http://schemas.openxmlformats.org/spreadsheetml/2006/main" xmlns:r="http://schemas.openxmlformats.org/officeDocument/2006/relationships">
  <dimension ref="A1:G57"/>
  <sheetViews>
    <sheetView view="pageBreakPreview" zoomScale="91" zoomScaleNormal="130" zoomScaleSheetLayoutView="91" zoomScalePageLayoutView="0" workbookViewId="0" topLeftCell="A1">
      <selection activeCell="C34" sqref="C34:F34"/>
    </sheetView>
  </sheetViews>
  <sheetFormatPr defaultColWidth="9.140625" defaultRowHeight="12.75"/>
  <cols>
    <col min="1" max="1" width="5.8515625" style="1" customWidth="1"/>
    <col min="2" max="2" width="8.00390625" style="2" customWidth="1"/>
    <col min="3" max="3" width="41.00390625" style="3" customWidth="1"/>
    <col min="4" max="4" width="8.28125" style="4" customWidth="1"/>
    <col min="5" max="5" width="13.00390625" style="5" customWidth="1"/>
    <col min="6" max="6" width="14.7109375" style="6" customWidth="1"/>
    <col min="7" max="7" width="17.57421875" style="7" customWidth="1"/>
    <col min="8" max="16384" width="9.140625" style="3" customWidth="1"/>
  </cols>
  <sheetData>
    <row r="1" spans="1:3" ht="12.75">
      <c r="A1" s="27"/>
      <c r="B1" s="28"/>
      <c r="C1" s="29"/>
    </row>
    <row r="2" spans="1:7" ht="15">
      <c r="A2" s="27"/>
      <c r="B2" s="28"/>
      <c r="C2" s="10" t="s">
        <v>40</v>
      </c>
      <c r="D2" s="10" t="s">
        <v>18</v>
      </c>
      <c r="E2" s="11"/>
      <c r="F2" s="29"/>
      <c r="G2" s="29"/>
    </row>
    <row r="3" spans="1:7" ht="15">
      <c r="A3" s="27"/>
      <c r="B3" s="28"/>
      <c r="C3" s="10"/>
      <c r="D3" s="10" t="s">
        <v>22</v>
      </c>
      <c r="E3" s="11"/>
      <c r="F3" s="29"/>
      <c r="G3" s="29"/>
    </row>
    <row r="4" spans="1:7" ht="15">
      <c r="A4" s="27"/>
      <c r="B4" s="28"/>
      <c r="C4" s="10" t="s">
        <v>41</v>
      </c>
      <c r="D4" s="10" t="s">
        <v>83</v>
      </c>
      <c r="E4" s="11"/>
      <c r="F4" s="29"/>
      <c r="G4" s="29"/>
    </row>
    <row r="5" spans="1:7" ht="15">
      <c r="A5" s="27"/>
      <c r="B5" s="28"/>
      <c r="C5" s="10"/>
      <c r="D5" s="10" t="s">
        <v>99</v>
      </c>
      <c r="E5" s="11"/>
      <c r="F5" s="29"/>
      <c r="G5" s="29"/>
    </row>
    <row r="6" spans="1:7" ht="15">
      <c r="A6" s="27"/>
      <c r="B6" s="28"/>
      <c r="C6" s="21" t="s">
        <v>30</v>
      </c>
      <c r="D6" s="256">
        <v>41524139511</v>
      </c>
      <c r="E6" s="257"/>
      <c r="F6" s="257"/>
      <c r="G6" s="22"/>
    </row>
    <row r="7" spans="1:7" ht="15">
      <c r="A7" s="27"/>
      <c r="B7" s="28"/>
      <c r="C7" s="10" t="s">
        <v>42</v>
      </c>
      <c r="D7" s="10" t="s">
        <v>74</v>
      </c>
      <c r="E7" s="11"/>
      <c r="F7" s="29"/>
      <c r="G7" s="29"/>
    </row>
    <row r="8" spans="1:7" ht="15">
      <c r="A8" s="27"/>
      <c r="B8" s="28"/>
      <c r="C8" s="10" t="s">
        <v>84</v>
      </c>
      <c r="D8" s="10" t="s">
        <v>58</v>
      </c>
      <c r="E8" s="11"/>
      <c r="F8" s="29"/>
      <c r="G8" s="29"/>
    </row>
    <row r="9" spans="1:7" ht="15">
      <c r="A9" s="27"/>
      <c r="B9" s="28"/>
      <c r="C9" s="10" t="s">
        <v>44</v>
      </c>
      <c r="D9" s="10" t="s">
        <v>59</v>
      </c>
      <c r="E9" s="11"/>
      <c r="F9" s="29"/>
      <c r="G9" s="29"/>
    </row>
    <row r="10" spans="1:7" ht="15">
      <c r="A10" s="27"/>
      <c r="B10" s="28"/>
      <c r="C10" s="10" t="s">
        <v>57</v>
      </c>
      <c r="D10" s="10" t="s">
        <v>85</v>
      </c>
      <c r="E10" s="11"/>
      <c r="F10" s="29"/>
      <c r="G10" s="29"/>
    </row>
    <row r="11" spans="1:7" ht="15">
      <c r="A11" s="27"/>
      <c r="B11" s="28"/>
      <c r="C11" s="10" t="s">
        <v>61</v>
      </c>
      <c r="D11" s="10" t="s">
        <v>86</v>
      </c>
      <c r="E11" s="11"/>
      <c r="F11" s="29"/>
      <c r="G11" s="29"/>
    </row>
    <row r="12" spans="1:7" ht="15">
      <c r="A12" s="27"/>
      <c r="B12" s="28"/>
      <c r="C12" s="10"/>
      <c r="D12" s="150" t="s">
        <v>75</v>
      </c>
      <c r="E12" s="11"/>
      <c r="F12" s="29"/>
      <c r="G12" s="29"/>
    </row>
    <row r="13" spans="1:7" ht="15">
      <c r="A13" s="27"/>
      <c r="B13" s="28"/>
      <c r="C13" s="10"/>
      <c r="D13" s="10" t="s">
        <v>76</v>
      </c>
      <c r="E13" s="11"/>
      <c r="F13" s="29"/>
      <c r="G13" s="29"/>
    </row>
    <row r="14" spans="1:7" ht="15">
      <c r="A14" s="27"/>
      <c r="B14" s="28"/>
      <c r="C14" s="10"/>
      <c r="D14" s="10" t="s">
        <v>88</v>
      </c>
      <c r="E14" s="11"/>
      <c r="F14" s="29"/>
      <c r="G14" s="29"/>
    </row>
    <row r="15" spans="1:7" ht="15">
      <c r="A15" s="27"/>
      <c r="B15" s="28"/>
      <c r="C15" s="10"/>
      <c r="D15" s="10" t="s">
        <v>87</v>
      </c>
      <c r="E15" s="11"/>
      <c r="F15" s="29"/>
      <c r="G15" s="29"/>
    </row>
    <row r="16" spans="1:7" ht="15">
      <c r="A16" s="27"/>
      <c r="B16" s="28"/>
      <c r="C16" s="10" t="s">
        <v>62</v>
      </c>
      <c r="D16" s="10" t="s">
        <v>89</v>
      </c>
      <c r="E16" s="11"/>
      <c r="F16" s="29"/>
      <c r="G16" s="29"/>
    </row>
    <row r="17" spans="1:7" ht="15">
      <c r="A17" s="27"/>
      <c r="B17" s="28"/>
      <c r="C17" s="10"/>
      <c r="D17" s="10" t="s">
        <v>90</v>
      </c>
      <c r="E17" s="11"/>
      <c r="F17" s="29"/>
      <c r="G17" s="29"/>
    </row>
    <row r="18" spans="1:7" ht="15">
      <c r="A18" s="27"/>
      <c r="B18" s="28"/>
      <c r="C18" s="10" t="s">
        <v>91</v>
      </c>
      <c r="D18" s="261" t="s">
        <v>92</v>
      </c>
      <c r="E18" s="262"/>
      <c r="F18" s="263"/>
      <c r="G18" s="263"/>
    </row>
    <row r="19" spans="1:7" ht="15">
      <c r="A19" s="27"/>
      <c r="B19" s="28"/>
      <c r="C19" s="10"/>
      <c r="D19" s="147" t="s">
        <v>93</v>
      </c>
      <c r="E19" s="148"/>
      <c r="F19" s="149"/>
      <c r="G19" s="149"/>
    </row>
    <row r="20" spans="1:7" ht="15">
      <c r="A20" s="27"/>
      <c r="B20" s="28"/>
      <c r="C20" s="10" t="s">
        <v>94</v>
      </c>
      <c r="D20" s="147" t="s">
        <v>95</v>
      </c>
      <c r="E20" s="148"/>
      <c r="F20" s="149"/>
      <c r="G20" s="149"/>
    </row>
    <row r="21" spans="1:7" ht="15">
      <c r="A21" s="27"/>
      <c r="B21" s="28"/>
      <c r="C21" s="10" t="s">
        <v>34</v>
      </c>
      <c r="D21" s="23" t="s">
        <v>69</v>
      </c>
      <c r="E21" s="11"/>
      <c r="F21" s="29"/>
      <c r="G21" s="29"/>
    </row>
    <row r="22" spans="1:7" ht="15">
      <c r="A22" s="27"/>
      <c r="B22" s="28"/>
      <c r="C22" s="10" t="s">
        <v>96</v>
      </c>
      <c r="D22" s="147" t="s">
        <v>71</v>
      </c>
      <c r="E22" s="148"/>
      <c r="F22" s="149"/>
      <c r="G22" s="149"/>
    </row>
    <row r="23" spans="1:7" ht="15">
      <c r="A23" s="27"/>
      <c r="B23" s="28"/>
      <c r="C23" s="10" t="s">
        <v>81</v>
      </c>
      <c r="D23" s="10" t="s">
        <v>23</v>
      </c>
      <c r="E23" s="148"/>
      <c r="F23" s="149"/>
      <c r="G23" s="149"/>
    </row>
    <row r="24" spans="1:7" ht="15">
      <c r="A24" s="27"/>
      <c r="B24" s="28"/>
      <c r="C24" s="10" t="s">
        <v>97</v>
      </c>
      <c r="D24" s="10" t="s">
        <v>24</v>
      </c>
      <c r="E24" s="11"/>
      <c r="F24" s="29"/>
      <c r="G24" s="29"/>
    </row>
    <row r="25" spans="1:7" ht="15">
      <c r="A25" s="27"/>
      <c r="B25" s="28"/>
      <c r="C25" s="10" t="s">
        <v>98</v>
      </c>
      <c r="D25" s="147" t="s">
        <v>82</v>
      </c>
      <c r="E25" s="148"/>
      <c r="F25" s="149"/>
      <c r="G25" s="149"/>
    </row>
    <row r="26" spans="1:7" ht="15">
      <c r="A26" s="27"/>
      <c r="B26" s="28"/>
      <c r="C26" s="10"/>
      <c r="D26" s="10"/>
      <c r="E26" s="11"/>
      <c r="F26" s="29"/>
      <c r="G26" s="29"/>
    </row>
    <row r="27" spans="1:7" ht="15">
      <c r="A27" s="27"/>
      <c r="B27" s="28"/>
      <c r="C27" s="24"/>
      <c r="D27" s="24"/>
      <c r="E27" s="25"/>
      <c r="F27" s="29"/>
      <c r="G27" s="29"/>
    </row>
    <row r="32" spans="3:7" ht="15">
      <c r="C32" s="10"/>
      <c r="D32" s="10"/>
      <c r="E32" s="11"/>
      <c r="F32" s="3"/>
      <c r="G32" s="3"/>
    </row>
    <row r="33" spans="1:7" ht="26.25">
      <c r="A33" s="8"/>
      <c r="B33" s="9"/>
      <c r="C33" s="269" t="s">
        <v>154</v>
      </c>
      <c r="D33" s="269"/>
      <c r="E33" s="269"/>
      <c r="F33" s="270"/>
      <c r="G33" s="15"/>
    </row>
    <row r="34" spans="1:7" ht="26.25">
      <c r="A34" s="8"/>
      <c r="B34" s="9"/>
      <c r="C34" s="269" t="s">
        <v>153</v>
      </c>
      <c r="D34" s="269"/>
      <c r="E34" s="269"/>
      <c r="F34" s="269"/>
      <c r="G34" s="15"/>
    </row>
    <row r="35" spans="1:7" ht="6.75" customHeight="1">
      <c r="A35" s="8"/>
      <c r="B35" s="9"/>
      <c r="C35" s="10"/>
      <c r="D35" s="10"/>
      <c r="E35" s="11"/>
      <c r="F35" s="12"/>
      <c r="G35" s="13"/>
    </row>
    <row r="36" spans="1:7" ht="33.75">
      <c r="A36" s="30"/>
      <c r="B36" s="31"/>
      <c r="C36" s="32" t="s">
        <v>20</v>
      </c>
      <c r="D36" s="33"/>
      <c r="E36" s="34"/>
      <c r="F36" s="35"/>
      <c r="G36" s="13"/>
    </row>
    <row r="37" spans="1:7" ht="12.75">
      <c r="A37" s="36"/>
      <c r="B37" s="37"/>
      <c r="C37" s="38"/>
      <c r="D37" s="38"/>
      <c r="E37" s="38"/>
      <c r="F37" s="39"/>
      <c r="G37" s="13"/>
    </row>
    <row r="38" spans="1:7" ht="12.75">
      <c r="A38" s="40"/>
      <c r="B38" s="41"/>
      <c r="C38" s="42"/>
      <c r="D38" s="43"/>
      <c r="E38" s="44"/>
      <c r="F38" s="45"/>
      <c r="G38" s="13"/>
    </row>
    <row r="39" spans="1:7" ht="4.5" customHeight="1">
      <c r="A39" s="40"/>
      <c r="B39" s="51"/>
      <c r="C39" s="47"/>
      <c r="D39" s="48"/>
      <c r="E39" s="48"/>
      <c r="F39" s="49"/>
      <c r="G39" s="59"/>
    </row>
    <row r="40" spans="1:7" ht="15.75" customHeight="1">
      <c r="A40" s="40"/>
      <c r="B40" s="50"/>
      <c r="C40" s="267" t="s">
        <v>202</v>
      </c>
      <c r="D40" s="268"/>
      <c r="E40" s="268"/>
      <c r="F40" s="46"/>
      <c r="G40" s="60">
        <f>'T-Gimnazija-GRĐ&amp;OBR'!G171</f>
        <v>0</v>
      </c>
    </row>
    <row r="41" spans="1:7" ht="4.5" customHeight="1">
      <c r="A41" s="40"/>
      <c r="B41" s="51"/>
      <c r="C41" s="47"/>
      <c r="D41" s="48"/>
      <c r="E41" s="48"/>
      <c r="F41" s="49"/>
      <c r="G41" s="59"/>
    </row>
    <row r="42" spans="1:7" ht="15.75" customHeight="1">
      <c r="A42" s="40"/>
      <c r="B42" s="50"/>
      <c r="C42" s="267" t="s">
        <v>212</v>
      </c>
      <c r="D42" s="268"/>
      <c r="E42" s="268"/>
      <c r="F42" s="46"/>
      <c r="G42" s="60">
        <f>'T-Gimnazija-GRĐ&amp;OBR'!G176</f>
        <v>0</v>
      </c>
    </row>
    <row r="43" spans="1:7" ht="4.5" customHeight="1">
      <c r="A43" s="40"/>
      <c r="B43" s="51"/>
      <c r="C43" s="47"/>
      <c r="D43" s="48"/>
      <c r="E43" s="48"/>
      <c r="F43" s="49"/>
      <c r="G43" s="59"/>
    </row>
    <row r="44" spans="1:7" ht="15.75">
      <c r="A44" s="40"/>
      <c r="B44" s="264" t="s">
        <v>26</v>
      </c>
      <c r="C44" s="265"/>
      <c r="D44" s="265"/>
      <c r="E44" s="265"/>
      <c r="F44" s="266"/>
      <c r="G44" s="60">
        <f>SUM(G40:G42)</f>
        <v>0</v>
      </c>
    </row>
    <row r="45" spans="1:7" ht="5.25" customHeight="1">
      <c r="A45" s="42"/>
      <c r="B45" s="31"/>
      <c r="C45" s="33"/>
      <c r="D45" s="33"/>
      <c r="E45" s="34"/>
      <c r="F45" s="35"/>
      <c r="G45" s="61"/>
    </row>
    <row r="46" spans="1:7" ht="15">
      <c r="A46" s="42"/>
      <c r="B46" s="52"/>
      <c r="C46" s="53"/>
      <c r="D46" s="53"/>
      <c r="E46" s="53"/>
      <c r="F46" s="54" t="s">
        <v>21</v>
      </c>
      <c r="G46" s="60">
        <f>G44*0.25</f>
        <v>0</v>
      </c>
    </row>
    <row r="47" spans="1:7" ht="6.75" customHeight="1" thickBot="1">
      <c r="A47" s="42"/>
      <c r="B47" s="55"/>
      <c r="C47" s="56"/>
      <c r="D47" s="56"/>
      <c r="E47" s="57"/>
      <c r="F47" s="58"/>
      <c r="G47" s="61"/>
    </row>
    <row r="48" spans="1:7" ht="16.5" thickBot="1">
      <c r="A48" s="42"/>
      <c r="B48" s="258" t="s">
        <v>27</v>
      </c>
      <c r="C48" s="259"/>
      <c r="D48" s="259"/>
      <c r="E48" s="259"/>
      <c r="F48" s="260"/>
      <c r="G48" s="62">
        <f>SUM(G44+G46)</f>
        <v>0</v>
      </c>
    </row>
    <row r="49" spans="1:7" ht="12.75">
      <c r="A49" s="18"/>
      <c r="B49" s="18"/>
      <c r="C49" s="18"/>
      <c r="D49" s="18"/>
      <c r="E49" s="19"/>
      <c r="F49" s="19"/>
      <c r="G49" s="19"/>
    </row>
    <row r="50" spans="1:7" ht="12.75">
      <c r="A50"/>
      <c r="B50"/>
      <c r="E50" s="5" t="s">
        <v>157</v>
      </c>
      <c r="G50"/>
    </row>
    <row r="51" spans="1:7" ht="12.75">
      <c r="A51"/>
      <c r="B51"/>
      <c r="G51"/>
    </row>
    <row r="52" spans="1:7" ht="12.75">
      <c r="A52"/>
      <c r="B52"/>
      <c r="G52"/>
    </row>
    <row r="53" spans="1:7" ht="12.75">
      <c r="A53"/>
      <c r="B53"/>
      <c r="G53"/>
    </row>
    <row r="54" spans="1:7" ht="12.75">
      <c r="A54"/>
      <c r="B54"/>
      <c r="G54"/>
    </row>
    <row r="55" spans="1:7" ht="12.75">
      <c r="A55"/>
      <c r="B55"/>
      <c r="G55"/>
    </row>
    <row r="56" spans="1:7" ht="12.75">
      <c r="A56"/>
      <c r="B56"/>
      <c r="G56"/>
    </row>
    <row r="57" spans="1:7" ht="12.75">
      <c r="A57"/>
      <c r="B57"/>
      <c r="G57"/>
    </row>
  </sheetData>
  <sheetProtection selectLockedCells="1" selectUnlockedCells="1"/>
  <mergeCells count="8">
    <mergeCell ref="D6:F6"/>
    <mergeCell ref="B48:F48"/>
    <mergeCell ref="D18:G18"/>
    <mergeCell ref="B44:F44"/>
    <mergeCell ref="C42:E42"/>
    <mergeCell ref="C40:E40"/>
    <mergeCell ref="C33:F33"/>
    <mergeCell ref="C34:F34"/>
  </mergeCells>
  <printOptions/>
  <pageMargins left="0.984251968503937" right="0.1968503937007874" top="1.5748031496062993" bottom="0.7874015748031497" header="0.5905511811023623" footer="0.4724409448818898"/>
  <pageSetup firstPageNumber="2" useFirstPageNumber="1" horizontalDpi="600" verticalDpi="600" orientation="portrait" paperSize="9" scale="80" r:id="rId3"/>
  <headerFooter alignWithMargins="0">
    <oddHeader>&amp;L&amp;G&amp;C&amp;"Zurich Lt BT,Light"OBNOVA I SANACIJA FASADE
STAROG DIJELA ŠKOLSKE ZGRADE
PRVE GIMNAZIJE VARAŽDIN
t.d. 23-AT-2020&amp;R&amp;"Zurich LtCn BT,Light"TROŠKOVNIK 
GRAĐEVINSKO-OBRTNIČKIH RADOVA
str. &amp;P</oddHeader>
    <oddFooter xml:space="preserve">&amp;L&amp;"Zurich LtCn BT,Light"INVESTITOR: PRVA GIMNAZIJA VARAŽDIN, Ulica Petra Preradovića 14, 42000 Varaždin
LOKACIJA: Varaždin, Ulica Petra Preradovića 14, na k.č. br. 1458, k.o. Varaždin&amp;R&amp;"Zurich LtCn BT,Light" </oddFooter>
  </headerFooter>
  <drawing r:id="rId1"/>
  <legacyDrawingHF r:id="rId2"/>
</worksheet>
</file>

<file path=xl/worksheets/sheet3.xml><?xml version="1.0" encoding="utf-8"?>
<worksheet xmlns="http://schemas.openxmlformats.org/spreadsheetml/2006/main" xmlns:r="http://schemas.openxmlformats.org/officeDocument/2006/relationships">
  <dimension ref="A1:G82"/>
  <sheetViews>
    <sheetView view="pageBreakPreview" zoomScale="106" zoomScaleSheetLayoutView="106" zoomScalePageLayoutView="0" workbookViewId="0" topLeftCell="A1">
      <selection activeCell="D75" sqref="D75"/>
    </sheetView>
  </sheetViews>
  <sheetFormatPr defaultColWidth="9.140625" defaultRowHeight="12.75"/>
  <cols>
    <col min="1" max="1" width="5.8515625" style="0" customWidth="1"/>
    <col min="2" max="2" width="7.8515625" style="0" customWidth="1"/>
    <col min="3" max="3" width="40.57421875" style="0" customWidth="1"/>
    <col min="4" max="4" width="8.140625" style="0" customWidth="1"/>
    <col min="5" max="5" width="13.421875" style="0" customWidth="1"/>
    <col min="6" max="6" width="14.8515625" style="0" customWidth="1"/>
    <col min="7" max="7" width="16.140625" style="0" customWidth="1"/>
  </cols>
  <sheetData>
    <row r="1" spans="1:7" ht="12.75">
      <c r="A1" s="27"/>
      <c r="B1" s="28"/>
      <c r="C1" s="29"/>
      <c r="D1" s="4"/>
      <c r="E1" s="5"/>
      <c r="F1" s="6"/>
      <c r="G1" s="7"/>
    </row>
    <row r="2" spans="1:7" ht="15">
      <c r="A2" s="27"/>
      <c r="B2" s="28"/>
      <c r="C2" s="10" t="s">
        <v>40</v>
      </c>
      <c r="D2" s="10" t="s">
        <v>18</v>
      </c>
      <c r="E2" s="11"/>
      <c r="F2" s="29"/>
      <c r="G2" s="29"/>
    </row>
    <row r="3" spans="1:7" ht="15">
      <c r="A3" s="27"/>
      <c r="B3" s="28"/>
      <c r="C3" s="10"/>
      <c r="D3" s="10" t="s">
        <v>22</v>
      </c>
      <c r="E3" s="11"/>
      <c r="F3" s="29"/>
      <c r="G3" s="29"/>
    </row>
    <row r="4" spans="1:7" ht="15">
      <c r="A4" s="27"/>
      <c r="B4" s="28"/>
      <c r="C4" s="10" t="s">
        <v>41</v>
      </c>
      <c r="D4" s="10" t="s">
        <v>83</v>
      </c>
      <c r="E4" s="11"/>
      <c r="F4" s="29"/>
      <c r="G4" s="29"/>
    </row>
    <row r="5" spans="1:7" ht="15">
      <c r="A5" s="27"/>
      <c r="B5" s="28"/>
      <c r="C5" s="10"/>
      <c r="D5" s="10" t="s">
        <v>99</v>
      </c>
      <c r="E5" s="11"/>
      <c r="F5" s="29"/>
      <c r="G5" s="29"/>
    </row>
    <row r="6" spans="1:7" ht="15">
      <c r="A6" s="27"/>
      <c r="B6" s="28"/>
      <c r="C6" s="21" t="s">
        <v>30</v>
      </c>
      <c r="D6" s="256">
        <v>41524139511</v>
      </c>
      <c r="E6" s="257"/>
      <c r="F6" s="257"/>
      <c r="G6" s="22"/>
    </row>
    <row r="7" spans="1:7" ht="15">
      <c r="A7" s="27"/>
      <c r="B7" s="28"/>
      <c r="C7" s="10" t="s">
        <v>42</v>
      </c>
      <c r="D7" s="10" t="s">
        <v>74</v>
      </c>
      <c r="E7" s="11"/>
      <c r="F7" s="29"/>
      <c r="G7" s="29"/>
    </row>
    <row r="8" spans="1:7" ht="15">
      <c r="A8" s="27"/>
      <c r="B8" s="28"/>
      <c r="C8" s="10" t="s">
        <v>84</v>
      </c>
      <c r="D8" s="10" t="s">
        <v>58</v>
      </c>
      <c r="E8" s="11"/>
      <c r="F8" s="29"/>
      <c r="G8" s="29"/>
    </row>
    <row r="9" spans="1:7" ht="15">
      <c r="A9" s="27"/>
      <c r="B9" s="28"/>
      <c r="C9" s="10" t="s">
        <v>44</v>
      </c>
      <c r="D9" s="10" t="s">
        <v>59</v>
      </c>
      <c r="E9" s="11"/>
      <c r="F9" s="29"/>
      <c r="G9" s="29"/>
    </row>
    <row r="10" spans="1:7" ht="15">
      <c r="A10" s="27"/>
      <c r="B10" s="28"/>
      <c r="C10" s="10" t="s">
        <v>57</v>
      </c>
      <c r="D10" s="10" t="s">
        <v>85</v>
      </c>
      <c r="E10" s="11"/>
      <c r="F10" s="29"/>
      <c r="G10" s="29"/>
    </row>
    <row r="11" spans="1:7" ht="15">
      <c r="A11" s="27"/>
      <c r="B11" s="28"/>
      <c r="C11" s="10" t="s">
        <v>61</v>
      </c>
      <c r="D11" s="10" t="s">
        <v>86</v>
      </c>
      <c r="E11" s="11"/>
      <c r="F11" s="29"/>
      <c r="G11" s="29"/>
    </row>
    <row r="12" spans="1:7" ht="15">
      <c r="A12" s="27"/>
      <c r="B12" s="28"/>
      <c r="C12" s="10"/>
      <c r="D12" s="150" t="s">
        <v>75</v>
      </c>
      <c r="E12" s="11"/>
      <c r="F12" s="29"/>
      <c r="G12" s="29"/>
    </row>
    <row r="13" spans="1:7" ht="15">
      <c r="A13" s="27"/>
      <c r="B13" s="28"/>
      <c r="C13" s="10"/>
      <c r="D13" s="10" t="s">
        <v>76</v>
      </c>
      <c r="E13" s="11"/>
      <c r="F13" s="29"/>
      <c r="G13" s="29"/>
    </row>
    <row r="14" spans="1:7" ht="15">
      <c r="A14" s="27"/>
      <c r="B14" s="28"/>
      <c r="C14" s="10"/>
      <c r="D14" s="10" t="s">
        <v>88</v>
      </c>
      <c r="E14" s="11"/>
      <c r="F14" s="29"/>
      <c r="G14" s="29"/>
    </row>
    <row r="15" spans="1:7" ht="15">
      <c r="A15" s="27"/>
      <c r="B15" s="28"/>
      <c r="C15" s="10"/>
      <c r="D15" s="10" t="s">
        <v>87</v>
      </c>
      <c r="E15" s="11"/>
      <c r="F15" s="29"/>
      <c r="G15" s="29"/>
    </row>
    <row r="16" spans="1:7" ht="15">
      <c r="A16" s="27"/>
      <c r="B16" s="28"/>
      <c r="C16" s="10" t="s">
        <v>62</v>
      </c>
      <c r="D16" s="10" t="s">
        <v>89</v>
      </c>
      <c r="E16" s="11"/>
      <c r="F16" s="29"/>
      <c r="G16" s="29"/>
    </row>
    <row r="17" spans="1:7" ht="15">
      <c r="A17" s="27"/>
      <c r="B17" s="28"/>
      <c r="C17" s="10"/>
      <c r="D17" s="10" t="s">
        <v>90</v>
      </c>
      <c r="E17" s="11"/>
      <c r="F17" s="29"/>
      <c r="G17" s="29"/>
    </row>
    <row r="18" spans="1:7" ht="15">
      <c r="A18" s="27"/>
      <c r="B18" s="28"/>
      <c r="C18" s="10" t="s">
        <v>91</v>
      </c>
      <c r="D18" s="261" t="s">
        <v>92</v>
      </c>
      <c r="E18" s="262"/>
      <c r="F18" s="263"/>
      <c r="G18" s="263"/>
    </row>
    <row r="19" spans="1:7" ht="15">
      <c r="A19" s="27"/>
      <c r="B19" s="28"/>
      <c r="C19" s="10"/>
      <c r="D19" s="147" t="s">
        <v>93</v>
      </c>
      <c r="E19" s="148"/>
      <c r="F19" s="149"/>
      <c r="G19" s="149"/>
    </row>
    <row r="20" spans="1:7" ht="15">
      <c r="A20" s="27"/>
      <c r="B20" s="28"/>
      <c r="C20" s="10" t="s">
        <v>94</v>
      </c>
      <c r="D20" s="147" t="s">
        <v>95</v>
      </c>
      <c r="E20" s="148"/>
      <c r="F20" s="149"/>
      <c r="G20" s="149"/>
    </row>
    <row r="21" spans="1:7" ht="15">
      <c r="A21" s="27"/>
      <c r="B21" s="28"/>
      <c r="C21" s="10" t="s">
        <v>34</v>
      </c>
      <c r="D21" s="23" t="s">
        <v>69</v>
      </c>
      <c r="E21" s="11"/>
      <c r="F21" s="29"/>
      <c r="G21" s="29"/>
    </row>
    <row r="22" spans="1:7" ht="15">
      <c r="A22" s="27"/>
      <c r="B22" s="28"/>
      <c r="C22" s="10" t="s">
        <v>96</v>
      </c>
      <c r="D22" s="147" t="s">
        <v>71</v>
      </c>
      <c r="E22" s="148"/>
      <c r="F22" s="149"/>
      <c r="G22" s="149"/>
    </row>
    <row r="23" spans="1:7" ht="15">
      <c r="A23" s="27"/>
      <c r="B23" s="28"/>
      <c r="C23" s="10" t="s">
        <v>81</v>
      </c>
      <c r="D23" s="10" t="s">
        <v>23</v>
      </c>
      <c r="E23" s="148"/>
      <c r="F23" s="149"/>
      <c r="G23" s="149"/>
    </row>
    <row r="24" spans="1:7" ht="15">
      <c r="A24" s="8"/>
      <c r="B24" s="9"/>
      <c r="C24" s="10" t="s">
        <v>97</v>
      </c>
      <c r="D24" s="10" t="s">
        <v>24</v>
      </c>
      <c r="E24" s="11"/>
      <c r="F24" s="29"/>
      <c r="G24" s="29"/>
    </row>
    <row r="25" spans="1:7" ht="15">
      <c r="A25" s="26"/>
      <c r="B25" s="63"/>
      <c r="C25" s="10" t="s">
        <v>98</v>
      </c>
      <c r="D25" s="147" t="s">
        <v>82</v>
      </c>
      <c r="E25" s="148"/>
      <c r="F25" s="149"/>
      <c r="G25" s="149"/>
    </row>
    <row r="26" spans="1:7" ht="12.75">
      <c r="A26" s="26"/>
      <c r="B26" s="63"/>
      <c r="C26" s="29"/>
      <c r="D26" s="4"/>
      <c r="E26" s="5"/>
      <c r="F26" s="6"/>
      <c r="G26" s="7"/>
    </row>
    <row r="27" spans="1:7" ht="63.75" customHeight="1">
      <c r="A27" s="271" t="s">
        <v>158</v>
      </c>
      <c r="B27" s="272"/>
      <c r="C27" s="272"/>
      <c r="D27" s="272"/>
      <c r="E27" s="272"/>
      <c r="F27" s="272"/>
      <c r="G27" s="272"/>
    </row>
    <row r="28" spans="1:7" ht="14.25" customHeight="1">
      <c r="A28" s="275" t="s">
        <v>169</v>
      </c>
      <c r="B28" s="274"/>
      <c r="C28" s="274"/>
      <c r="D28" s="274"/>
      <c r="E28" s="274"/>
      <c r="F28" s="274"/>
      <c r="G28" s="274"/>
    </row>
    <row r="29" spans="1:7" ht="4.5" customHeight="1">
      <c r="A29" s="26"/>
      <c r="B29" s="63"/>
      <c r="C29" s="64"/>
      <c r="D29" s="65"/>
      <c r="E29" s="66"/>
      <c r="F29" s="67"/>
      <c r="G29" s="68"/>
    </row>
    <row r="30" spans="1:7" ht="66" customHeight="1">
      <c r="A30" s="273" t="s">
        <v>159</v>
      </c>
      <c r="B30" s="274"/>
      <c r="C30" s="274"/>
      <c r="D30" s="274"/>
      <c r="E30" s="274"/>
      <c r="F30" s="274"/>
      <c r="G30" s="274"/>
    </row>
    <row r="31" spans="1:7" ht="5.25" customHeight="1">
      <c r="A31" s="26"/>
      <c r="B31" s="63"/>
      <c r="C31" s="72"/>
      <c r="D31" s="73"/>
      <c r="E31" s="66"/>
      <c r="F31" s="74"/>
      <c r="G31" s="75"/>
    </row>
    <row r="32" spans="1:7" ht="39.75" customHeight="1">
      <c r="A32" s="273" t="s">
        <v>160</v>
      </c>
      <c r="B32" s="274"/>
      <c r="C32" s="274"/>
      <c r="D32" s="274"/>
      <c r="E32" s="274"/>
      <c r="F32" s="274"/>
      <c r="G32" s="274"/>
    </row>
    <row r="33" spans="1:7" ht="5.25" customHeight="1">
      <c r="A33" s="29"/>
      <c r="B33" s="29"/>
      <c r="C33" s="29"/>
      <c r="D33" s="29"/>
      <c r="E33" s="29"/>
      <c r="F33" s="29"/>
      <c r="G33" s="29"/>
    </row>
    <row r="34" spans="1:7" ht="28.5" customHeight="1">
      <c r="A34" s="273" t="s">
        <v>161</v>
      </c>
      <c r="B34" s="274"/>
      <c r="C34" s="274"/>
      <c r="D34" s="274"/>
      <c r="E34" s="274"/>
      <c r="F34" s="274"/>
      <c r="G34" s="274"/>
    </row>
    <row r="35" spans="1:7" ht="4.5" customHeight="1">
      <c r="A35" s="29"/>
      <c r="B35" s="29"/>
      <c r="C35" s="29"/>
      <c r="D35" s="29"/>
      <c r="E35" s="29"/>
      <c r="F35" s="29"/>
      <c r="G35" s="29"/>
    </row>
    <row r="36" spans="1:7" ht="133.5" customHeight="1">
      <c r="A36" s="273" t="s">
        <v>162</v>
      </c>
      <c r="B36" s="274"/>
      <c r="C36" s="274"/>
      <c r="D36" s="274"/>
      <c r="E36" s="274"/>
      <c r="F36" s="274"/>
      <c r="G36" s="274"/>
    </row>
    <row r="37" spans="1:7" ht="4.5" customHeight="1">
      <c r="A37" s="29"/>
      <c r="B37" s="29"/>
      <c r="C37" s="29"/>
      <c r="D37" s="29"/>
      <c r="E37" s="29"/>
      <c r="F37" s="29"/>
      <c r="G37" s="29"/>
    </row>
    <row r="38" spans="1:7" ht="27" customHeight="1">
      <c r="A38" s="273" t="s">
        <v>163</v>
      </c>
      <c r="B38" s="274"/>
      <c r="C38" s="274"/>
      <c r="D38" s="274"/>
      <c r="E38" s="274"/>
      <c r="F38" s="274"/>
      <c r="G38" s="274"/>
    </row>
    <row r="39" spans="1:7" ht="5.25" customHeight="1">
      <c r="A39" s="29"/>
      <c r="B39" s="29"/>
      <c r="C39" s="29"/>
      <c r="D39" s="29"/>
      <c r="E39" s="29"/>
      <c r="F39" s="29"/>
      <c r="G39" s="29"/>
    </row>
    <row r="40" spans="1:7" ht="66.75" customHeight="1">
      <c r="A40" s="273" t="s">
        <v>164</v>
      </c>
      <c r="B40" s="274"/>
      <c r="C40" s="274"/>
      <c r="D40" s="274"/>
      <c r="E40" s="274"/>
      <c r="F40" s="274"/>
      <c r="G40" s="274"/>
    </row>
    <row r="41" spans="1:7" ht="4.5" customHeight="1">
      <c r="A41" s="29"/>
      <c r="B41" s="29"/>
      <c r="C41" s="29"/>
      <c r="D41" s="29"/>
      <c r="E41" s="29"/>
      <c r="F41" s="29"/>
      <c r="G41" s="29"/>
    </row>
    <row r="42" spans="1:7" ht="39.75" customHeight="1">
      <c r="A42" s="273" t="s">
        <v>165</v>
      </c>
      <c r="B42" s="274"/>
      <c r="C42" s="274"/>
      <c r="D42" s="274"/>
      <c r="E42" s="274"/>
      <c r="F42" s="274"/>
      <c r="G42" s="274"/>
    </row>
    <row r="43" spans="1:7" ht="4.5" customHeight="1">
      <c r="A43" s="29"/>
      <c r="B43" s="29"/>
      <c r="C43" s="29"/>
      <c r="D43" s="29"/>
      <c r="E43" s="29"/>
      <c r="F43" s="29"/>
      <c r="G43" s="29"/>
    </row>
    <row r="44" spans="1:7" ht="40.5" customHeight="1">
      <c r="A44" s="273" t="s">
        <v>166</v>
      </c>
      <c r="B44" s="274"/>
      <c r="C44" s="274"/>
      <c r="D44" s="274"/>
      <c r="E44" s="274"/>
      <c r="F44" s="274"/>
      <c r="G44" s="274"/>
    </row>
    <row r="45" spans="1:7" ht="4.5" customHeight="1">
      <c r="A45" s="29"/>
      <c r="B45" s="29"/>
      <c r="C45" s="29"/>
      <c r="D45" s="29"/>
      <c r="E45" s="29"/>
      <c r="F45" s="29"/>
      <c r="G45" s="29"/>
    </row>
    <row r="46" spans="1:7" ht="27.75" customHeight="1">
      <c r="A46" s="273" t="s">
        <v>167</v>
      </c>
      <c r="B46" s="274"/>
      <c r="C46" s="274"/>
      <c r="D46" s="274"/>
      <c r="E46" s="274"/>
      <c r="F46" s="274"/>
      <c r="G46" s="274"/>
    </row>
    <row r="47" spans="1:7" ht="3.75" customHeight="1">
      <c r="A47" s="170"/>
      <c r="B47" s="171"/>
      <c r="C47" s="171"/>
      <c r="D47" s="171"/>
      <c r="E47" s="171"/>
      <c r="F47" s="171"/>
      <c r="G47" s="171"/>
    </row>
    <row r="48" spans="1:7" ht="15" customHeight="1">
      <c r="A48" s="273" t="s">
        <v>168</v>
      </c>
      <c r="B48" s="274"/>
      <c r="C48" s="274"/>
      <c r="D48" s="274"/>
      <c r="E48" s="274"/>
      <c r="F48" s="274"/>
      <c r="G48" s="274"/>
    </row>
    <row r="49" spans="1:7" ht="5.25" customHeight="1">
      <c r="A49" s="170"/>
      <c r="B49" s="171"/>
      <c r="C49" s="171"/>
      <c r="D49" s="171"/>
      <c r="E49" s="171"/>
      <c r="F49" s="171"/>
      <c r="G49" s="171"/>
    </row>
    <row r="50" spans="1:7" ht="15.75" customHeight="1">
      <c r="A50" s="275" t="s">
        <v>170</v>
      </c>
      <c r="B50" s="274"/>
      <c r="C50" s="274"/>
      <c r="D50" s="274"/>
      <c r="E50" s="274"/>
      <c r="F50" s="274"/>
      <c r="G50" s="274"/>
    </row>
    <row r="51" spans="1:7" ht="4.5" customHeight="1">
      <c r="A51" s="170"/>
      <c r="B51" s="171"/>
      <c r="C51" s="171"/>
      <c r="D51" s="171"/>
      <c r="E51" s="171"/>
      <c r="F51" s="171"/>
      <c r="G51" s="171"/>
    </row>
    <row r="52" spans="1:7" ht="15" customHeight="1">
      <c r="A52" s="273" t="s">
        <v>172</v>
      </c>
      <c r="B52" s="274"/>
      <c r="C52" s="274"/>
      <c r="D52" s="274"/>
      <c r="E52" s="274"/>
      <c r="F52" s="274"/>
      <c r="G52" s="274"/>
    </row>
    <row r="53" spans="1:7" ht="4.5" customHeight="1">
      <c r="A53" s="170"/>
      <c r="B53" s="171"/>
      <c r="C53" s="171"/>
      <c r="D53" s="171"/>
      <c r="E53" s="171"/>
      <c r="F53" s="171"/>
      <c r="G53" s="171"/>
    </row>
    <row r="54" spans="1:7" ht="15" customHeight="1">
      <c r="A54" s="273" t="s">
        <v>173</v>
      </c>
      <c r="B54" s="274"/>
      <c r="C54" s="274"/>
      <c r="D54" s="274"/>
      <c r="E54" s="274"/>
      <c r="F54" s="274"/>
      <c r="G54" s="274"/>
    </row>
    <row r="55" spans="1:7" ht="3.75" customHeight="1">
      <c r="A55" s="170"/>
      <c r="B55" s="171"/>
      <c r="C55" s="171"/>
      <c r="D55" s="171"/>
      <c r="E55" s="171"/>
      <c r="F55" s="171"/>
      <c r="G55" s="171"/>
    </row>
    <row r="56" spans="1:7" ht="29.25" customHeight="1">
      <c r="A56" s="273" t="s">
        <v>171</v>
      </c>
      <c r="B56" s="274"/>
      <c r="C56" s="274"/>
      <c r="D56" s="274"/>
      <c r="E56" s="274"/>
      <c r="F56" s="274"/>
      <c r="G56" s="274"/>
    </row>
    <row r="57" spans="1:7" ht="3.75" customHeight="1">
      <c r="A57" s="170"/>
      <c r="B57" s="171"/>
      <c r="C57" s="171"/>
      <c r="D57" s="171"/>
      <c r="E57" s="171"/>
      <c r="F57" s="171"/>
      <c r="G57" s="171"/>
    </row>
    <row r="58" spans="1:7" ht="25.5" customHeight="1">
      <c r="A58" s="273" t="s">
        <v>174</v>
      </c>
      <c r="B58" s="274"/>
      <c r="C58" s="274"/>
      <c r="D58" s="274"/>
      <c r="E58" s="274"/>
      <c r="F58" s="274"/>
      <c r="G58" s="274"/>
    </row>
    <row r="59" spans="1:7" ht="3.75" customHeight="1">
      <c r="A59" s="170"/>
      <c r="B59" s="171"/>
      <c r="C59" s="171"/>
      <c r="D59" s="171"/>
      <c r="E59" s="171"/>
      <c r="F59" s="171"/>
      <c r="G59" s="171"/>
    </row>
    <row r="60" spans="1:7" ht="14.25" customHeight="1">
      <c r="A60" s="273" t="s">
        <v>175</v>
      </c>
      <c r="B60" s="274"/>
      <c r="C60" s="274"/>
      <c r="D60" s="274"/>
      <c r="E60" s="274"/>
      <c r="F60" s="274"/>
      <c r="G60" s="274"/>
    </row>
    <row r="61" spans="1:7" ht="3.75" customHeight="1">
      <c r="A61" s="170"/>
      <c r="B61" s="171"/>
      <c r="C61" s="171"/>
      <c r="D61" s="171"/>
      <c r="E61" s="171"/>
      <c r="F61" s="171"/>
      <c r="G61" s="171"/>
    </row>
    <row r="62" spans="1:7" ht="40.5" customHeight="1">
      <c r="A62" s="273" t="s">
        <v>176</v>
      </c>
      <c r="B62" s="274"/>
      <c r="C62" s="274"/>
      <c r="D62" s="274"/>
      <c r="E62" s="274"/>
      <c r="F62" s="274"/>
      <c r="G62" s="274"/>
    </row>
    <row r="63" spans="1:7" ht="3" customHeight="1">
      <c r="A63" s="170"/>
      <c r="B63" s="171"/>
      <c r="C63" s="171"/>
      <c r="D63" s="171"/>
      <c r="E63" s="171"/>
      <c r="F63" s="171"/>
      <c r="G63" s="171"/>
    </row>
    <row r="64" spans="1:7" ht="27" customHeight="1">
      <c r="A64" s="273" t="s">
        <v>177</v>
      </c>
      <c r="B64" s="274"/>
      <c r="C64" s="274"/>
      <c r="D64" s="274"/>
      <c r="E64" s="274"/>
      <c r="F64" s="274"/>
      <c r="G64" s="274"/>
    </row>
    <row r="65" spans="1:7" ht="3" customHeight="1">
      <c r="A65" s="170"/>
      <c r="B65" s="171"/>
      <c r="C65" s="171"/>
      <c r="D65" s="171"/>
      <c r="E65" s="171"/>
      <c r="F65" s="171"/>
      <c r="G65" s="171"/>
    </row>
    <row r="66" spans="1:7" ht="27" customHeight="1">
      <c r="A66" s="273" t="s">
        <v>178</v>
      </c>
      <c r="B66" s="274"/>
      <c r="C66" s="274"/>
      <c r="D66" s="274"/>
      <c r="E66" s="274"/>
      <c r="F66" s="274"/>
      <c r="G66" s="274"/>
    </row>
    <row r="67" spans="1:7" ht="3" customHeight="1">
      <c r="A67" s="170"/>
      <c r="B67" s="171"/>
      <c r="C67" s="171"/>
      <c r="D67" s="171"/>
      <c r="E67" s="171"/>
      <c r="F67" s="171"/>
      <c r="G67" s="171"/>
    </row>
    <row r="68" spans="1:7" ht="52.5" customHeight="1">
      <c r="A68" s="273" t="s">
        <v>179</v>
      </c>
      <c r="B68" s="274"/>
      <c r="C68" s="274"/>
      <c r="D68" s="274"/>
      <c r="E68" s="274"/>
      <c r="F68" s="274"/>
      <c r="G68" s="274"/>
    </row>
    <row r="69" spans="1:7" ht="3.75" customHeight="1">
      <c r="A69" s="170"/>
      <c r="B69" s="171"/>
      <c r="C69" s="171"/>
      <c r="D69" s="171"/>
      <c r="E69" s="171"/>
      <c r="F69" s="171"/>
      <c r="G69" s="171"/>
    </row>
    <row r="70" spans="1:7" ht="27" customHeight="1">
      <c r="A70" s="273" t="s">
        <v>180</v>
      </c>
      <c r="B70" s="274"/>
      <c r="C70" s="274"/>
      <c r="D70" s="274"/>
      <c r="E70" s="274"/>
      <c r="F70" s="274"/>
      <c r="G70" s="274"/>
    </row>
    <row r="71" spans="1:7" ht="12.75">
      <c r="A71" s="170"/>
      <c r="B71" s="171"/>
      <c r="C71" s="171"/>
      <c r="D71" s="171"/>
      <c r="E71" s="171"/>
      <c r="F71" s="171"/>
      <c r="G71" s="171"/>
    </row>
    <row r="72" spans="1:7" ht="12.75">
      <c r="A72" s="29"/>
      <c r="B72" s="29"/>
      <c r="C72" s="29"/>
      <c r="D72" s="29"/>
      <c r="E72" s="29"/>
      <c r="F72" s="29"/>
      <c r="G72" s="29"/>
    </row>
    <row r="73" spans="3:6" ht="12.75">
      <c r="C73" s="3"/>
      <c r="D73" s="4"/>
      <c r="E73" s="5" t="s">
        <v>157</v>
      </c>
      <c r="F73" s="6"/>
    </row>
    <row r="74" spans="3:6" ht="12.75">
      <c r="C74" s="3"/>
      <c r="D74" s="4"/>
      <c r="E74" s="5"/>
      <c r="F74" s="6"/>
    </row>
    <row r="75" spans="3:6" ht="12.75">
      <c r="C75" s="3"/>
      <c r="D75" s="4"/>
      <c r="E75" s="5"/>
      <c r="F75" s="6"/>
    </row>
    <row r="76" spans="3:6" ht="12.75">
      <c r="C76" s="3"/>
      <c r="D76" s="4"/>
      <c r="E76" s="5"/>
      <c r="F76" s="6"/>
    </row>
    <row r="77" spans="3:6" ht="12.75">
      <c r="C77" s="3"/>
      <c r="D77" s="4"/>
      <c r="E77" s="5"/>
      <c r="F77" s="6"/>
    </row>
    <row r="78" spans="3:6" ht="12.75">
      <c r="C78" s="3"/>
      <c r="D78" s="4"/>
      <c r="E78" s="5"/>
      <c r="F78" s="6"/>
    </row>
    <row r="79" spans="3:6" ht="12.75">
      <c r="C79" s="3"/>
      <c r="D79" s="4"/>
      <c r="E79" s="5"/>
      <c r="F79" s="6"/>
    </row>
    <row r="80" spans="3:6" ht="12.75">
      <c r="C80" s="3"/>
      <c r="D80" s="4"/>
      <c r="E80" s="5"/>
      <c r="F80" s="6"/>
    </row>
    <row r="81" spans="3:6" ht="12.75">
      <c r="C81" s="3"/>
      <c r="D81" s="4"/>
      <c r="E81" s="5"/>
      <c r="F81" s="6"/>
    </row>
    <row r="82" spans="3:6" ht="12.75">
      <c r="C82" s="3"/>
      <c r="D82" s="4"/>
      <c r="E82" s="5"/>
      <c r="F82" s="6"/>
    </row>
  </sheetData>
  <sheetProtection/>
  <mergeCells count="25">
    <mergeCell ref="A66:G66"/>
    <mergeCell ref="A68:G68"/>
    <mergeCell ref="A70:G70"/>
    <mergeCell ref="A54:G54"/>
    <mergeCell ref="A56:G56"/>
    <mergeCell ref="A58:G58"/>
    <mergeCell ref="A60:G60"/>
    <mergeCell ref="A62:G62"/>
    <mergeCell ref="A64:G64"/>
    <mergeCell ref="A38:G38"/>
    <mergeCell ref="A40:G40"/>
    <mergeCell ref="A42:G42"/>
    <mergeCell ref="A44:G44"/>
    <mergeCell ref="A46:G46"/>
    <mergeCell ref="A52:G52"/>
    <mergeCell ref="D6:F6"/>
    <mergeCell ref="D18:G18"/>
    <mergeCell ref="A27:G27"/>
    <mergeCell ref="A30:G30"/>
    <mergeCell ref="A48:G48"/>
    <mergeCell ref="A50:G50"/>
    <mergeCell ref="A28:G28"/>
    <mergeCell ref="A32:G32"/>
    <mergeCell ref="A34:G34"/>
    <mergeCell ref="A36:G36"/>
  </mergeCells>
  <printOptions/>
  <pageMargins left="0.984251968503937" right="0.1968503937007874" top="1.5748031496062993" bottom="0.7874015748031497" header="0.5905511811023623" footer="0.4724409448818898"/>
  <pageSetup firstPageNumber="3" useFirstPageNumber="1" horizontalDpi="600" verticalDpi="600" orientation="portrait" paperSize="9" scale="80" r:id="rId3"/>
  <headerFooter>
    <oddHeader>&amp;L&amp;G&amp;C&amp;"Zurich Lt BT,Light"OBNOVA I SANACIJA FASADE
STAROG DIJELA ŠKOLSKE ZGRADE
PRVE GIMNAZIJE VARAŽDIN
t.d. 23-AT-2020 &amp;R&amp;"Zurich LtCn BT,Light"TROŠKOVNIK :
GRAĐEVINSKO-OBRTNIČKIH RADOVA
str:  &amp;[Stranica</oddHeader>
    <oddFooter>&amp;L&amp;"Zurich LtCn BT,Light"INVESTITOR: PRVA GIMNAZIJA VARAŽDIN, Ulica Petra Preradovića 14, 42000 Varaždin
LOKACIJA: Varaždin, Ulica Petra Preradovića 14, na k.č. br. 1458, k.o. Varaždin</oddFooter>
  </headerFooter>
  <rowBreaks count="1" manualBreakCount="1">
    <brk id="40" max="255" man="1"/>
  </rowBreaks>
  <drawing r:id="rId1"/>
  <legacyDrawingHF r:id="rId2"/>
</worksheet>
</file>

<file path=xl/worksheets/sheet4.xml><?xml version="1.0" encoding="utf-8"?>
<worksheet xmlns="http://schemas.openxmlformats.org/spreadsheetml/2006/main" xmlns:r="http://schemas.openxmlformats.org/officeDocument/2006/relationships">
  <dimension ref="A1:G191"/>
  <sheetViews>
    <sheetView tabSelected="1" view="pageBreakPreview" zoomScaleSheetLayoutView="100" workbookViewId="0" topLeftCell="A169">
      <selection activeCell="F138" sqref="F138"/>
    </sheetView>
  </sheetViews>
  <sheetFormatPr defaultColWidth="9.140625" defaultRowHeight="12.75"/>
  <cols>
    <col min="1" max="1" width="6.00390625" style="0" customWidth="1"/>
    <col min="2" max="2" width="7.8515625" style="0" customWidth="1"/>
    <col min="3" max="3" width="40.7109375" style="0" customWidth="1"/>
    <col min="4" max="4" width="8.421875" style="0" customWidth="1"/>
    <col min="5" max="5" width="13.140625" style="0" customWidth="1"/>
    <col min="6" max="6" width="14.7109375" style="0" customWidth="1"/>
    <col min="7" max="7" width="16.7109375" style="0" customWidth="1"/>
  </cols>
  <sheetData>
    <row r="1" spans="1:7" ht="12.75">
      <c r="A1" s="27"/>
      <c r="B1" s="28"/>
      <c r="C1" s="29"/>
      <c r="D1" s="4"/>
      <c r="E1" s="5"/>
      <c r="F1" s="6"/>
      <c r="G1" s="7"/>
    </row>
    <row r="2" spans="1:7" ht="15">
      <c r="A2" s="27"/>
      <c r="B2" s="28"/>
      <c r="C2" s="10" t="s">
        <v>40</v>
      </c>
      <c r="D2" s="10" t="s">
        <v>18</v>
      </c>
      <c r="E2" s="11"/>
      <c r="F2" s="29"/>
      <c r="G2" s="29"/>
    </row>
    <row r="3" spans="1:7" ht="15">
      <c r="A3" s="27"/>
      <c r="B3" s="28"/>
      <c r="C3" s="10"/>
      <c r="D3" s="10" t="s">
        <v>22</v>
      </c>
      <c r="E3" s="11"/>
      <c r="F3" s="29"/>
      <c r="G3" s="29"/>
    </row>
    <row r="4" spans="1:7" ht="15">
      <c r="A4" s="27"/>
      <c r="B4" s="28"/>
      <c r="C4" s="10" t="s">
        <v>41</v>
      </c>
      <c r="D4" s="10" t="s">
        <v>83</v>
      </c>
      <c r="E4" s="11"/>
      <c r="F4" s="29"/>
      <c r="G4" s="29"/>
    </row>
    <row r="5" spans="1:7" ht="15">
      <c r="A5" s="27"/>
      <c r="B5" s="28"/>
      <c r="C5" s="10"/>
      <c r="D5" s="10" t="s">
        <v>99</v>
      </c>
      <c r="E5" s="11"/>
      <c r="F5" s="29"/>
      <c r="G5" s="29"/>
    </row>
    <row r="6" spans="1:7" ht="15">
      <c r="A6" s="27"/>
      <c r="B6" s="28"/>
      <c r="C6" s="21" t="s">
        <v>30</v>
      </c>
      <c r="D6" s="256">
        <v>41524139511</v>
      </c>
      <c r="E6" s="257"/>
      <c r="F6" s="257"/>
      <c r="G6" s="22"/>
    </row>
    <row r="7" spans="1:7" ht="15">
      <c r="A7" s="27"/>
      <c r="B7" s="28"/>
      <c r="C7" s="10" t="s">
        <v>42</v>
      </c>
      <c r="D7" s="10" t="s">
        <v>74</v>
      </c>
      <c r="E7" s="11"/>
      <c r="F7" s="29"/>
      <c r="G7" s="29"/>
    </row>
    <row r="8" spans="1:7" ht="15">
      <c r="A8" s="27"/>
      <c r="B8" s="28"/>
      <c r="C8" s="10" t="s">
        <v>84</v>
      </c>
      <c r="D8" s="10" t="s">
        <v>58</v>
      </c>
      <c r="E8" s="11"/>
      <c r="F8" s="29"/>
      <c r="G8" s="29"/>
    </row>
    <row r="9" spans="1:7" ht="15">
      <c r="A9" s="27"/>
      <c r="B9" s="28"/>
      <c r="C9" s="10" t="s">
        <v>44</v>
      </c>
      <c r="D9" s="10" t="s">
        <v>59</v>
      </c>
      <c r="E9" s="11"/>
      <c r="F9" s="29"/>
      <c r="G9" s="29"/>
    </row>
    <row r="10" spans="1:7" ht="15">
      <c r="A10" s="27"/>
      <c r="B10" s="28"/>
      <c r="C10" s="10" t="s">
        <v>57</v>
      </c>
      <c r="D10" s="10" t="s">
        <v>85</v>
      </c>
      <c r="E10" s="11"/>
      <c r="F10" s="29"/>
      <c r="G10" s="29"/>
    </row>
    <row r="11" spans="1:7" ht="15">
      <c r="A11" s="27"/>
      <c r="B11" s="28"/>
      <c r="C11" s="10" t="s">
        <v>61</v>
      </c>
      <c r="D11" s="10" t="s">
        <v>86</v>
      </c>
      <c r="E11" s="11"/>
      <c r="F11" s="29"/>
      <c r="G11" s="29"/>
    </row>
    <row r="12" spans="1:7" ht="15">
      <c r="A12" s="27"/>
      <c r="B12" s="28"/>
      <c r="C12" s="10"/>
      <c r="D12" s="150" t="s">
        <v>75</v>
      </c>
      <c r="E12" s="11"/>
      <c r="F12" s="29"/>
      <c r="G12" s="29"/>
    </row>
    <row r="13" spans="1:7" ht="15">
      <c r="A13" s="27"/>
      <c r="B13" s="28"/>
      <c r="C13" s="10"/>
      <c r="D13" s="10" t="s">
        <v>76</v>
      </c>
      <c r="E13" s="11"/>
      <c r="F13" s="29"/>
      <c r="G13" s="29"/>
    </row>
    <row r="14" spans="1:7" ht="15">
      <c r="A14" s="27"/>
      <c r="B14" s="28"/>
      <c r="C14" s="10"/>
      <c r="D14" s="10" t="s">
        <v>88</v>
      </c>
      <c r="E14" s="11"/>
      <c r="F14" s="29"/>
      <c r="G14" s="29"/>
    </row>
    <row r="15" spans="1:7" ht="15">
      <c r="A15" s="27"/>
      <c r="B15" s="28"/>
      <c r="C15" s="10"/>
      <c r="D15" s="10" t="s">
        <v>87</v>
      </c>
      <c r="E15" s="11"/>
      <c r="F15" s="29"/>
      <c r="G15" s="29"/>
    </row>
    <row r="16" spans="1:7" ht="15">
      <c r="A16" s="27"/>
      <c r="B16" s="28"/>
      <c r="C16" s="10" t="s">
        <v>62</v>
      </c>
      <c r="D16" s="10" t="s">
        <v>89</v>
      </c>
      <c r="E16" s="11"/>
      <c r="F16" s="29"/>
      <c r="G16" s="29"/>
    </row>
    <row r="17" spans="1:7" ht="15">
      <c r="A17" s="27"/>
      <c r="B17" s="28"/>
      <c r="C17" s="10"/>
      <c r="D17" s="10" t="s">
        <v>90</v>
      </c>
      <c r="E17" s="11"/>
      <c r="F17" s="29"/>
      <c r="G17" s="29"/>
    </row>
    <row r="18" spans="1:7" ht="15">
      <c r="A18" s="27"/>
      <c r="B18" s="28"/>
      <c r="C18" s="10" t="s">
        <v>91</v>
      </c>
      <c r="D18" s="261" t="s">
        <v>92</v>
      </c>
      <c r="E18" s="262"/>
      <c r="F18" s="263"/>
      <c r="G18" s="263"/>
    </row>
    <row r="19" spans="1:7" ht="15">
      <c r="A19" s="27"/>
      <c r="B19" s="28"/>
      <c r="C19" s="10"/>
      <c r="D19" s="147" t="s">
        <v>93</v>
      </c>
      <c r="E19" s="148"/>
      <c r="F19" s="149"/>
      <c r="G19" s="149"/>
    </row>
    <row r="20" spans="1:7" ht="15">
      <c r="A20" s="27"/>
      <c r="B20" s="28"/>
      <c r="C20" s="10" t="s">
        <v>94</v>
      </c>
      <c r="D20" s="147" t="s">
        <v>95</v>
      </c>
      <c r="E20" s="148"/>
      <c r="F20" s="149"/>
      <c r="G20" s="149"/>
    </row>
    <row r="21" spans="1:7" ht="15">
      <c r="A21" s="27"/>
      <c r="B21" s="28"/>
      <c r="C21" s="10" t="s">
        <v>34</v>
      </c>
      <c r="D21" s="23" t="s">
        <v>69</v>
      </c>
      <c r="E21" s="11"/>
      <c r="F21" s="29"/>
      <c r="G21" s="29"/>
    </row>
    <row r="22" spans="1:7" ht="15">
      <c r="A22" s="27"/>
      <c r="B22" s="28"/>
      <c r="C22" s="10" t="s">
        <v>96</v>
      </c>
      <c r="D22" s="147" t="s">
        <v>71</v>
      </c>
      <c r="E22" s="148"/>
      <c r="F22" s="149"/>
      <c r="G22" s="149"/>
    </row>
    <row r="23" spans="1:7" ht="15">
      <c r="A23" s="27"/>
      <c r="B23" s="28"/>
      <c r="C23" s="10" t="s">
        <v>81</v>
      </c>
      <c r="D23" s="10" t="s">
        <v>23</v>
      </c>
      <c r="E23" s="148"/>
      <c r="F23" s="149"/>
      <c r="G23" s="149"/>
    </row>
    <row r="24" spans="1:7" ht="15">
      <c r="A24" s="27"/>
      <c r="B24" s="28"/>
      <c r="C24" s="10"/>
      <c r="D24" s="10"/>
      <c r="E24" s="148"/>
      <c r="F24" s="149"/>
      <c r="G24" s="149"/>
    </row>
    <row r="25" spans="1:7" ht="14.25">
      <c r="A25" s="27"/>
      <c r="B25" s="28"/>
      <c r="C25" s="10"/>
      <c r="D25" s="10"/>
      <c r="E25" s="148"/>
      <c r="F25" s="149"/>
      <c r="G25" s="149"/>
    </row>
    <row r="26" spans="1:7" ht="14.25">
      <c r="A26" s="27"/>
      <c r="B26" s="28"/>
      <c r="C26" s="10"/>
      <c r="D26" s="10"/>
      <c r="E26" s="148"/>
      <c r="F26" s="149"/>
      <c r="G26" s="149"/>
    </row>
    <row r="27" spans="1:7" ht="14.25">
      <c r="A27" s="27"/>
      <c r="B27" s="28"/>
      <c r="C27" s="10"/>
      <c r="D27" s="10"/>
      <c r="E27" s="148"/>
      <c r="F27" s="149"/>
      <c r="G27" s="149"/>
    </row>
    <row r="28" spans="1:7" ht="14.25">
      <c r="A28" s="27"/>
      <c r="B28" s="28"/>
      <c r="C28" s="10"/>
      <c r="D28" s="10"/>
      <c r="E28" s="148"/>
      <c r="F28" s="149"/>
      <c r="G28" s="149"/>
    </row>
    <row r="29" spans="1:7" ht="14.25">
      <c r="A29" s="27"/>
      <c r="B29" s="28"/>
      <c r="C29" s="10"/>
      <c r="D29" s="10"/>
      <c r="E29" s="148"/>
      <c r="F29" s="149"/>
      <c r="G29" s="149"/>
    </row>
    <row r="30" spans="1:7" ht="15">
      <c r="A30" s="27"/>
      <c r="B30" s="28"/>
      <c r="C30" s="10"/>
      <c r="D30" s="10"/>
      <c r="E30" s="148"/>
      <c r="F30" s="149"/>
      <c r="G30" s="149"/>
    </row>
    <row r="31" spans="1:7" ht="15">
      <c r="A31" s="8"/>
      <c r="B31" s="9"/>
      <c r="C31" s="10" t="s">
        <v>97</v>
      </c>
      <c r="D31" s="10" t="s">
        <v>24</v>
      </c>
      <c r="E31" s="11"/>
      <c r="F31" s="29"/>
      <c r="G31" s="29"/>
    </row>
    <row r="32" spans="1:7" ht="15">
      <c r="A32" s="26"/>
      <c r="B32" s="63"/>
      <c r="C32" s="10" t="s">
        <v>98</v>
      </c>
      <c r="D32" s="147" t="s">
        <v>82</v>
      </c>
      <c r="E32" s="148"/>
      <c r="F32" s="149"/>
      <c r="G32" s="149"/>
    </row>
    <row r="33" spans="1:7" ht="12.75">
      <c r="A33" s="26"/>
      <c r="B33" s="63"/>
      <c r="C33" s="29"/>
      <c r="D33" s="4"/>
      <c r="E33" s="5"/>
      <c r="F33" s="6"/>
      <c r="G33" s="7"/>
    </row>
    <row r="34" spans="1:7" ht="12.75">
      <c r="A34" s="26"/>
      <c r="B34" s="63"/>
      <c r="C34" s="29"/>
      <c r="D34" s="4"/>
      <c r="E34" s="5"/>
      <c r="F34" s="6"/>
      <c r="G34" s="7"/>
    </row>
    <row r="35" spans="1:7" ht="12.75">
      <c r="A35" s="26"/>
      <c r="B35" s="63"/>
      <c r="C35" s="29"/>
      <c r="D35" s="4"/>
      <c r="E35" s="5"/>
      <c r="F35" s="6"/>
      <c r="G35" s="7"/>
    </row>
    <row r="36" spans="1:7" ht="12.75">
      <c r="A36" s="26"/>
      <c r="B36" s="63"/>
      <c r="C36" s="29"/>
      <c r="D36" s="4"/>
      <c r="E36" s="5"/>
      <c r="F36" s="6"/>
      <c r="G36" s="7"/>
    </row>
    <row r="37" spans="1:7" ht="12.75">
      <c r="A37" s="26"/>
      <c r="B37" s="63"/>
      <c r="C37" s="29"/>
      <c r="D37" s="4"/>
      <c r="E37" s="5"/>
      <c r="F37" s="6"/>
      <c r="G37" s="7"/>
    </row>
    <row r="38" spans="1:7" ht="12.75">
      <c r="A38" s="26"/>
      <c r="B38" s="63"/>
      <c r="C38" s="29"/>
      <c r="D38" s="4"/>
      <c r="E38" s="5"/>
      <c r="F38" s="6"/>
      <c r="G38" s="7"/>
    </row>
    <row r="39" spans="1:7" ht="12.75">
      <c r="A39" s="26"/>
      <c r="B39" s="63"/>
      <c r="C39" s="29"/>
      <c r="D39" s="4"/>
      <c r="E39" s="5"/>
      <c r="F39" s="6"/>
      <c r="G39" s="7"/>
    </row>
    <row r="40" spans="1:7" ht="12.75">
      <c r="A40" s="26"/>
      <c r="B40" s="63"/>
      <c r="C40" s="29"/>
      <c r="D40" s="4"/>
      <c r="E40" s="5"/>
      <c r="F40" s="6"/>
      <c r="G40" s="7"/>
    </row>
    <row r="41" spans="1:7" ht="12.75">
      <c r="A41" s="26"/>
      <c r="B41" s="63"/>
      <c r="C41" s="29"/>
      <c r="D41" s="4"/>
      <c r="E41" s="5"/>
      <c r="F41" s="6"/>
      <c r="G41" s="7"/>
    </row>
    <row r="42" spans="1:7" ht="26.25">
      <c r="A42" s="26"/>
      <c r="B42" s="63"/>
      <c r="C42" s="269" t="s">
        <v>154</v>
      </c>
      <c r="D42" s="269"/>
      <c r="E42" s="269"/>
      <c r="F42" s="293"/>
      <c r="G42" s="15"/>
    </row>
    <row r="43" spans="1:7" ht="26.25">
      <c r="A43" s="26"/>
      <c r="B43" s="63"/>
      <c r="C43" s="269" t="s">
        <v>153</v>
      </c>
      <c r="D43" s="269"/>
      <c r="E43" s="269"/>
      <c r="F43" s="269"/>
      <c r="G43" s="15"/>
    </row>
    <row r="44" spans="1:7" ht="20.25">
      <c r="A44" s="26"/>
      <c r="B44" s="63"/>
      <c r="C44" s="64"/>
      <c r="D44" s="65"/>
      <c r="E44" s="66"/>
      <c r="F44" s="67"/>
      <c r="G44" s="68"/>
    </row>
    <row r="45" spans="1:7" ht="23.25">
      <c r="A45" s="69"/>
      <c r="B45" s="69"/>
      <c r="C45" s="70"/>
      <c r="D45" s="65" t="s">
        <v>14</v>
      </c>
      <c r="E45" s="71" t="s">
        <v>14</v>
      </c>
      <c r="F45" s="67" t="s">
        <v>14</v>
      </c>
      <c r="G45" s="68"/>
    </row>
    <row r="46" spans="1:7" ht="23.25">
      <c r="A46" s="26"/>
      <c r="B46" s="63"/>
      <c r="C46" s="72"/>
      <c r="D46" s="73"/>
      <c r="E46" s="66"/>
      <c r="F46" s="74"/>
      <c r="G46" s="75"/>
    </row>
    <row r="47" spans="1:7" ht="18">
      <c r="A47" s="92" t="s">
        <v>202</v>
      </c>
      <c r="B47" s="93"/>
      <c r="C47" s="94"/>
      <c r="D47" s="95"/>
      <c r="E47" s="96"/>
      <c r="F47" s="97"/>
      <c r="G47" s="78"/>
    </row>
    <row r="48" spans="1:7" ht="12.75">
      <c r="A48" s="26"/>
      <c r="B48" s="69"/>
      <c r="C48" s="76"/>
      <c r="D48" s="76"/>
      <c r="E48" s="78"/>
      <c r="F48" s="78"/>
      <c r="G48" s="75"/>
    </row>
    <row r="49" spans="1:7" ht="15">
      <c r="A49" s="289" t="s">
        <v>203</v>
      </c>
      <c r="B49" s="289"/>
      <c r="C49" s="289"/>
      <c r="D49" s="289"/>
      <c r="E49" s="77"/>
      <c r="F49" s="78"/>
      <c r="G49" s="75"/>
    </row>
    <row r="50" spans="1:7" ht="12.75">
      <c r="A50" s="276" t="s">
        <v>0</v>
      </c>
      <c r="B50" s="277"/>
      <c r="C50" s="277" t="s">
        <v>1</v>
      </c>
      <c r="D50" s="98" t="s">
        <v>2</v>
      </c>
      <c r="E50" s="280" t="s">
        <v>3</v>
      </c>
      <c r="F50" s="99" t="s">
        <v>4</v>
      </c>
      <c r="G50" s="99" t="s">
        <v>5</v>
      </c>
    </row>
    <row r="51" spans="1:7" ht="12.75">
      <c r="A51" s="278"/>
      <c r="B51" s="279"/>
      <c r="C51" s="279"/>
      <c r="D51" s="100" t="s">
        <v>6</v>
      </c>
      <c r="E51" s="281"/>
      <c r="F51" s="101" t="s">
        <v>7</v>
      </c>
      <c r="G51" s="101" t="s">
        <v>8</v>
      </c>
    </row>
    <row r="52" spans="1:7" ht="12.75">
      <c r="A52" s="26"/>
      <c r="B52" s="102"/>
      <c r="C52" s="76"/>
      <c r="D52" s="76"/>
      <c r="E52" s="77"/>
      <c r="F52" s="78"/>
      <c r="G52" s="75"/>
    </row>
    <row r="53" spans="1:7" ht="99" customHeight="1">
      <c r="A53" s="26" t="s">
        <v>204</v>
      </c>
      <c r="B53" s="102" t="s">
        <v>9</v>
      </c>
      <c r="C53" s="172" t="s">
        <v>120</v>
      </c>
      <c r="D53" s="17" t="s">
        <v>19</v>
      </c>
      <c r="E53" s="173">
        <v>1</v>
      </c>
      <c r="F53" s="174"/>
      <c r="G53" s="174">
        <f>E53*F53</f>
        <v>0</v>
      </c>
    </row>
    <row r="54" spans="1:7" ht="12.75">
      <c r="A54" s="26"/>
      <c r="B54" s="102"/>
      <c r="C54" s="76"/>
      <c r="D54" s="76"/>
      <c r="E54" s="77"/>
      <c r="F54" s="78"/>
      <c r="G54" s="75"/>
    </row>
    <row r="55" spans="1:7" ht="163.5" customHeight="1">
      <c r="A55" s="26" t="s">
        <v>204</v>
      </c>
      <c r="B55" s="102" t="s">
        <v>10</v>
      </c>
      <c r="C55" s="172" t="s">
        <v>182</v>
      </c>
      <c r="D55" s="175" t="s">
        <v>183</v>
      </c>
      <c r="E55" s="176">
        <v>100</v>
      </c>
      <c r="F55" s="174"/>
      <c r="G55" s="174">
        <f>E55*F55</f>
        <v>0</v>
      </c>
    </row>
    <row r="56" spans="1:7" ht="12.75">
      <c r="A56" s="26"/>
      <c r="B56" s="102"/>
      <c r="C56" s="76"/>
      <c r="D56" s="76"/>
      <c r="E56" s="77"/>
      <c r="F56" s="78"/>
      <c r="G56" s="75"/>
    </row>
    <row r="57" spans="1:7" ht="99" customHeight="1">
      <c r="A57" s="26" t="s">
        <v>204</v>
      </c>
      <c r="B57" s="102" t="s">
        <v>11</v>
      </c>
      <c r="C57" s="172" t="s">
        <v>121</v>
      </c>
      <c r="D57" s="17" t="s">
        <v>19</v>
      </c>
      <c r="E57" s="173">
        <v>1</v>
      </c>
      <c r="F57" s="174"/>
      <c r="G57" s="174">
        <f>E57*F57</f>
        <v>0</v>
      </c>
    </row>
    <row r="58" spans="1:7" ht="12.75">
      <c r="A58" s="26"/>
      <c r="B58" s="102"/>
      <c r="C58" s="76"/>
      <c r="D58" s="76"/>
      <c r="E58" s="77"/>
      <c r="F58" s="78"/>
      <c r="G58" s="75"/>
    </row>
    <row r="59" spans="1:7" ht="12.75">
      <c r="A59" s="103"/>
      <c r="B59" s="104"/>
      <c r="C59" s="290" t="s">
        <v>205</v>
      </c>
      <c r="D59" s="291"/>
      <c r="E59" s="291"/>
      <c r="F59" s="291"/>
      <c r="G59" s="105">
        <f>SUM(G53:G57)</f>
        <v>0</v>
      </c>
    </row>
    <row r="60" spans="1:7" ht="12.75">
      <c r="A60" s="26"/>
      <c r="B60" s="102"/>
      <c r="C60" s="76"/>
      <c r="D60" s="76"/>
      <c r="E60" s="77"/>
      <c r="F60" s="78"/>
      <c r="G60" s="75"/>
    </row>
    <row r="61" spans="1:7" ht="15">
      <c r="A61" s="289" t="s">
        <v>206</v>
      </c>
      <c r="B61" s="289"/>
      <c r="C61" s="289"/>
      <c r="D61" s="289"/>
      <c r="E61" s="77"/>
      <c r="F61" s="78"/>
      <c r="G61" s="75"/>
    </row>
    <row r="62" spans="1:7" ht="12.75">
      <c r="A62" s="276" t="s">
        <v>0</v>
      </c>
      <c r="B62" s="277"/>
      <c r="C62" s="277" t="s">
        <v>1</v>
      </c>
      <c r="D62" s="98" t="s">
        <v>2</v>
      </c>
      <c r="E62" s="280" t="s">
        <v>3</v>
      </c>
      <c r="F62" s="99" t="s">
        <v>4</v>
      </c>
      <c r="G62" s="99" t="s">
        <v>5</v>
      </c>
    </row>
    <row r="63" spans="1:7" ht="12.75">
      <c r="A63" s="278"/>
      <c r="B63" s="279"/>
      <c r="C63" s="279"/>
      <c r="D63" s="100" t="s">
        <v>6</v>
      </c>
      <c r="E63" s="281"/>
      <c r="F63" s="101" t="s">
        <v>7</v>
      </c>
      <c r="G63" s="101" t="s">
        <v>8</v>
      </c>
    </row>
    <row r="64" spans="1:7" ht="12.75">
      <c r="A64" s="26"/>
      <c r="B64" s="102"/>
      <c r="C64" s="76"/>
      <c r="D64" s="76"/>
      <c r="E64" s="77"/>
      <c r="F64" s="78"/>
      <c r="G64" s="75"/>
    </row>
    <row r="65" spans="1:7" ht="207.75" customHeight="1">
      <c r="A65" s="26" t="s">
        <v>207</v>
      </c>
      <c r="B65" s="102" t="s">
        <v>9</v>
      </c>
      <c r="C65" s="172" t="s">
        <v>184</v>
      </c>
      <c r="D65" s="175" t="s">
        <v>14</v>
      </c>
      <c r="E65" s="177" t="s">
        <v>14</v>
      </c>
      <c r="F65" s="178" t="s">
        <v>14</v>
      </c>
      <c r="G65" s="178" t="s">
        <v>14</v>
      </c>
    </row>
    <row r="66" spans="1:7" ht="37.5" customHeight="1">
      <c r="A66" s="26"/>
      <c r="B66" s="102"/>
      <c r="C66" s="172" t="s">
        <v>124</v>
      </c>
      <c r="D66" s="175"/>
      <c r="E66" s="177"/>
      <c r="F66" s="178"/>
      <c r="G66" s="178"/>
    </row>
    <row r="67" spans="1:7" ht="50.25" customHeight="1">
      <c r="A67" s="26"/>
      <c r="B67" s="102"/>
      <c r="C67" s="172" t="s">
        <v>122</v>
      </c>
      <c r="D67" s="76"/>
      <c r="E67" s="77"/>
      <c r="F67" s="78"/>
      <c r="G67" s="75"/>
    </row>
    <row r="68" spans="1:7" ht="24">
      <c r="A68" s="26"/>
      <c r="B68" s="102"/>
      <c r="C68" s="172" t="s">
        <v>123</v>
      </c>
      <c r="D68" s="76"/>
      <c r="E68" s="77"/>
      <c r="F68" s="78"/>
      <c r="G68" s="75"/>
    </row>
    <row r="69" spans="1:7" ht="13.5">
      <c r="A69" s="26"/>
      <c r="B69" s="102"/>
      <c r="C69" s="172" t="s">
        <v>185</v>
      </c>
      <c r="D69" s="175" t="s">
        <v>186</v>
      </c>
      <c r="E69" s="177">
        <v>1610</v>
      </c>
      <c r="F69" s="178"/>
      <c r="G69" s="178">
        <f>E69*F69</f>
        <v>0</v>
      </c>
    </row>
    <row r="70" spans="1:7" ht="12.75">
      <c r="A70" s="26"/>
      <c r="B70" s="102"/>
      <c r="C70" s="76"/>
      <c r="D70" s="76"/>
      <c r="E70" s="77"/>
      <c r="F70" s="78"/>
      <c r="G70" s="75"/>
    </row>
    <row r="71" spans="1:7" ht="144">
      <c r="A71" s="26" t="s">
        <v>207</v>
      </c>
      <c r="B71" s="102" t="s">
        <v>10</v>
      </c>
      <c r="C71" s="172" t="s">
        <v>125</v>
      </c>
      <c r="D71" s="175" t="s">
        <v>14</v>
      </c>
      <c r="E71" s="177" t="s">
        <v>14</v>
      </c>
      <c r="F71" s="178" t="s">
        <v>14</v>
      </c>
      <c r="G71" s="178" t="s">
        <v>14</v>
      </c>
    </row>
    <row r="72" spans="1:7" ht="37.5" customHeight="1">
      <c r="A72" s="26"/>
      <c r="B72" s="102"/>
      <c r="C72" s="172" t="s">
        <v>126</v>
      </c>
      <c r="D72" s="175"/>
      <c r="E72" s="177"/>
      <c r="F72" s="178"/>
      <c r="G72" s="178"/>
    </row>
    <row r="73" spans="1:7" ht="24">
      <c r="A73" s="26"/>
      <c r="B73" s="102"/>
      <c r="C73" s="172" t="s">
        <v>127</v>
      </c>
      <c r="D73" s="175" t="s">
        <v>186</v>
      </c>
      <c r="E73" s="177">
        <v>35</v>
      </c>
      <c r="F73" s="178"/>
      <c r="G73" s="178">
        <f>E73*F73</f>
        <v>0</v>
      </c>
    </row>
    <row r="74" spans="1:7" ht="12.75">
      <c r="A74" s="26"/>
      <c r="B74" s="102"/>
      <c r="C74" s="76"/>
      <c r="D74" s="76"/>
      <c r="E74" s="77"/>
      <c r="F74" s="78"/>
      <c r="G74" s="75"/>
    </row>
    <row r="75" spans="1:7" ht="12.75">
      <c r="A75" s="103"/>
      <c r="B75" s="104"/>
      <c r="C75" s="290" t="s">
        <v>208</v>
      </c>
      <c r="D75" s="291"/>
      <c r="E75" s="291"/>
      <c r="F75" s="291"/>
      <c r="G75" s="105">
        <f>SUM(G65:G73)</f>
        <v>0</v>
      </c>
    </row>
    <row r="76" spans="1:7" ht="12.75">
      <c r="A76" s="26"/>
      <c r="B76" s="102"/>
      <c r="C76" s="76"/>
      <c r="D76" s="76"/>
      <c r="E76" s="77"/>
      <c r="F76" s="78"/>
      <c r="G76" s="75"/>
    </row>
    <row r="77" spans="1:7" ht="15">
      <c r="A77" s="109" t="s">
        <v>209</v>
      </c>
      <c r="B77" s="63"/>
      <c r="C77" s="110"/>
      <c r="D77" s="79"/>
      <c r="E77" s="77"/>
      <c r="F77" s="78"/>
      <c r="G77" s="75"/>
    </row>
    <row r="78" spans="1:7" ht="12.75">
      <c r="A78" s="276" t="s">
        <v>0</v>
      </c>
      <c r="B78" s="277"/>
      <c r="C78" s="277" t="s">
        <v>1</v>
      </c>
      <c r="D78" s="98" t="s">
        <v>2</v>
      </c>
      <c r="E78" s="280" t="s">
        <v>3</v>
      </c>
      <c r="F78" s="99" t="s">
        <v>4</v>
      </c>
      <c r="G78" s="99" t="s">
        <v>5</v>
      </c>
    </row>
    <row r="79" spans="1:7" ht="12.75">
      <c r="A79" s="278"/>
      <c r="B79" s="279"/>
      <c r="C79" s="279"/>
      <c r="D79" s="100" t="s">
        <v>6</v>
      </c>
      <c r="E79" s="281"/>
      <c r="F79" s="101" t="s">
        <v>7</v>
      </c>
      <c r="G79" s="101" t="s">
        <v>8</v>
      </c>
    </row>
    <row r="80" spans="1:7" ht="12.75">
      <c r="A80" s="111"/>
      <c r="B80" s="111"/>
      <c r="C80" s="111"/>
      <c r="D80" s="111"/>
      <c r="E80" s="112"/>
      <c r="F80" s="112"/>
      <c r="G80" s="112"/>
    </row>
    <row r="81" spans="1:7" ht="306" customHeight="1">
      <c r="A81" s="26" t="s">
        <v>210</v>
      </c>
      <c r="B81" s="102" t="s">
        <v>9</v>
      </c>
      <c r="C81" s="179" t="s">
        <v>114</v>
      </c>
      <c r="D81" s="115" t="s">
        <v>14</v>
      </c>
      <c r="E81" s="152" t="s">
        <v>14</v>
      </c>
      <c r="F81" s="116" t="s">
        <v>14</v>
      </c>
      <c r="G81" s="116" t="s">
        <v>14</v>
      </c>
    </row>
    <row r="82" spans="1:7" ht="111.75" customHeight="1">
      <c r="A82" s="111"/>
      <c r="B82" s="111"/>
      <c r="C82" s="179" t="s">
        <v>105</v>
      </c>
      <c r="D82" s="115"/>
      <c r="E82" s="152"/>
      <c r="F82" s="116"/>
      <c r="G82" s="116"/>
    </row>
    <row r="83" spans="1:7" ht="111" customHeight="1">
      <c r="A83" s="111"/>
      <c r="B83" s="111"/>
      <c r="C83" s="179" t="s">
        <v>101</v>
      </c>
      <c r="D83" s="115"/>
      <c r="E83" s="152"/>
      <c r="F83" s="116"/>
      <c r="G83" s="116"/>
    </row>
    <row r="84" spans="1:7" ht="96.75" customHeight="1">
      <c r="A84" s="111"/>
      <c r="B84" s="111"/>
      <c r="C84" s="179" t="s">
        <v>131</v>
      </c>
      <c r="D84" s="115"/>
      <c r="E84" s="152"/>
      <c r="F84" s="116"/>
      <c r="G84" s="116"/>
    </row>
    <row r="85" spans="1:7" ht="135.75" customHeight="1">
      <c r="A85" s="111"/>
      <c r="B85" s="111"/>
      <c r="C85" s="180" t="s">
        <v>102</v>
      </c>
      <c r="D85" s="115"/>
      <c r="E85" s="152"/>
      <c r="F85" s="116"/>
      <c r="G85" s="116"/>
    </row>
    <row r="86" spans="1:7" ht="41.25" customHeight="1">
      <c r="A86" s="111"/>
      <c r="B86" s="111"/>
      <c r="C86" s="179" t="s">
        <v>188</v>
      </c>
      <c r="D86" s="115" t="s">
        <v>14</v>
      </c>
      <c r="E86" s="152" t="s">
        <v>14</v>
      </c>
      <c r="F86" s="116" t="s">
        <v>14</v>
      </c>
      <c r="G86" s="116" t="s">
        <v>14</v>
      </c>
    </row>
    <row r="87" spans="1:7" ht="123.75" customHeight="1">
      <c r="A87" s="111"/>
      <c r="B87" s="111"/>
      <c r="C87" s="179" t="s">
        <v>187</v>
      </c>
      <c r="D87" s="115"/>
      <c r="E87" s="152"/>
      <c r="F87" s="116"/>
      <c r="G87" s="116"/>
    </row>
    <row r="88" spans="1:7" ht="24">
      <c r="A88" s="111"/>
      <c r="B88" s="111"/>
      <c r="C88" s="179" t="s">
        <v>104</v>
      </c>
      <c r="D88" s="115" t="s">
        <v>186</v>
      </c>
      <c r="E88" s="152">
        <v>161</v>
      </c>
      <c r="F88" s="116"/>
      <c r="G88" s="116">
        <f>E88*F88</f>
        <v>0</v>
      </c>
    </row>
    <row r="89" spans="1:7" ht="12.75">
      <c r="A89" s="111"/>
      <c r="B89" s="111"/>
      <c r="C89" s="179" t="s">
        <v>100</v>
      </c>
      <c r="D89" s="115" t="s">
        <v>13</v>
      </c>
      <c r="E89" s="181">
        <v>10</v>
      </c>
      <c r="F89" s="116"/>
      <c r="G89" s="116">
        <f>E89*F89</f>
        <v>0</v>
      </c>
    </row>
    <row r="90" spans="1:7" ht="12.75">
      <c r="A90" s="111"/>
      <c r="B90" s="111"/>
      <c r="C90" s="111"/>
      <c r="D90" s="111"/>
      <c r="E90" s="112"/>
      <c r="F90" s="112"/>
      <c r="G90" s="112"/>
    </row>
    <row r="91" spans="1:7" ht="37.5" customHeight="1">
      <c r="A91" s="113" t="s">
        <v>210</v>
      </c>
      <c r="B91" s="114" t="s">
        <v>10</v>
      </c>
      <c r="C91" s="113" t="s">
        <v>115</v>
      </c>
      <c r="D91" s="111"/>
      <c r="E91" s="112"/>
      <c r="F91" s="112"/>
      <c r="G91" s="112"/>
    </row>
    <row r="92" spans="1:7" ht="38.25" customHeight="1">
      <c r="A92" s="113"/>
      <c r="B92" s="114"/>
      <c r="C92" s="113" t="s">
        <v>128</v>
      </c>
      <c r="D92" s="111"/>
      <c r="E92" s="112"/>
      <c r="F92" s="112"/>
      <c r="G92" s="112"/>
    </row>
    <row r="93" spans="1:7" ht="206.25" customHeight="1">
      <c r="A93" s="111"/>
      <c r="B93" s="111"/>
      <c r="C93" s="179" t="s">
        <v>129</v>
      </c>
      <c r="D93" s="111"/>
      <c r="E93" s="112"/>
      <c r="F93" s="112"/>
      <c r="G93" s="112"/>
    </row>
    <row r="94" spans="1:7" ht="50.25" customHeight="1">
      <c r="A94" s="111"/>
      <c r="B94" s="111"/>
      <c r="C94" s="179" t="s">
        <v>116</v>
      </c>
      <c r="D94" s="115" t="s">
        <v>189</v>
      </c>
      <c r="E94" s="152">
        <v>0.85</v>
      </c>
      <c r="F94" s="116"/>
      <c r="G94" s="116">
        <f>E94*F94</f>
        <v>0</v>
      </c>
    </row>
    <row r="95" spans="1:7" ht="12.75">
      <c r="A95" s="111"/>
      <c r="B95" s="111"/>
      <c r="C95" s="111"/>
      <c r="D95" s="111"/>
      <c r="E95" s="112"/>
      <c r="F95" s="112"/>
      <c r="G95" s="112"/>
    </row>
    <row r="96" spans="1:7" ht="159.75" customHeight="1">
      <c r="A96" s="113" t="s">
        <v>210</v>
      </c>
      <c r="B96" s="114" t="s">
        <v>11</v>
      </c>
      <c r="C96" s="113" t="s">
        <v>118</v>
      </c>
      <c r="D96" s="111"/>
      <c r="E96" s="112"/>
      <c r="F96" s="112"/>
      <c r="G96" s="112"/>
    </row>
    <row r="97" spans="1:7" ht="60">
      <c r="A97" s="111"/>
      <c r="B97" s="111"/>
      <c r="C97" s="179" t="s">
        <v>117</v>
      </c>
      <c r="D97" s="175" t="s">
        <v>189</v>
      </c>
      <c r="E97" s="177">
        <v>1</v>
      </c>
      <c r="F97" s="178"/>
      <c r="G97" s="178">
        <f>E97*F97</f>
        <v>0</v>
      </c>
    </row>
    <row r="98" spans="1:7" ht="12.75">
      <c r="A98" s="111"/>
      <c r="B98" s="111"/>
      <c r="C98" s="111"/>
      <c r="D98" s="111"/>
      <c r="E98" s="112"/>
      <c r="F98" s="112"/>
      <c r="G98" s="112"/>
    </row>
    <row r="99" spans="1:7" ht="63" customHeight="1">
      <c r="A99" s="26" t="s">
        <v>210</v>
      </c>
      <c r="B99" s="102" t="s">
        <v>12</v>
      </c>
      <c r="C99" s="180" t="s">
        <v>119</v>
      </c>
      <c r="D99" s="111"/>
      <c r="E99" s="112"/>
      <c r="F99" s="112"/>
      <c r="G99" s="112"/>
    </row>
    <row r="100" spans="1:7" ht="48">
      <c r="A100" s="111"/>
      <c r="B100" s="111"/>
      <c r="C100" s="180" t="s">
        <v>106</v>
      </c>
      <c r="D100" s="111"/>
      <c r="E100" s="112"/>
      <c r="F100" s="112"/>
      <c r="G100" s="112"/>
    </row>
    <row r="101" spans="1:7" ht="50.25" customHeight="1">
      <c r="A101" s="111"/>
      <c r="B101" s="111"/>
      <c r="C101" s="180" t="s">
        <v>108</v>
      </c>
      <c r="D101" s="111"/>
      <c r="E101" s="112"/>
      <c r="F101" s="112"/>
      <c r="G101" s="112"/>
    </row>
    <row r="102" spans="1:7" ht="122.25" customHeight="1">
      <c r="A102" s="111"/>
      <c r="B102" s="111"/>
      <c r="C102" s="180" t="s">
        <v>109</v>
      </c>
      <c r="D102" s="111"/>
      <c r="E102" s="112"/>
      <c r="F102" s="112"/>
      <c r="G102" s="112"/>
    </row>
    <row r="103" spans="1:7" ht="60">
      <c r="A103" s="111"/>
      <c r="B103" s="111"/>
      <c r="C103" s="180" t="s">
        <v>107</v>
      </c>
      <c r="D103" s="111"/>
      <c r="E103" s="112"/>
      <c r="F103" s="112"/>
      <c r="G103" s="112"/>
    </row>
    <row r="104" spans="1:7" ht="87" customHeight="1">
      <c r="A104" s="111"/>
      <c r="B104" s="111"/>
      <c r="C104" s="180" t="s">
        <v>110</v>
      </c>
      <c r="D104" s="111"/>
      <c r="E104" s="112"/>
      <c r="F104" s="112"/>
      <c r="G104" s="112"/>
    </row>
    <row r="105" spans="1:7" ht="50.25" customHeight="1">
      <c r="A105" s="111"/>
      <c r="B105" s="111"/>
      <c r="C105" s="180" t="s">
        <v>111</v>
      </c>
      <c r="D105" s="111"/>
      <c r="E105" s="112"/>
      <c r="F105" s="112"/>
      <c r="G105" s="112"/>
    </row>
    <row r="106" spans="1:7" ht="51" customHeight="1">
      <c r="A106" s="111"/>
      <c r="B106" s="111"/>
      <c r="C106" s="180" t="s">
        <v>111</v>
      </c>
      <c r="D106" s="111"/>
      <c r="E106" s="112"/>
      <c r="F106" s="112"/>
      <c r="G106" s="112"/>
    </row>
    <row r="107" spans="1:7" ht="51" customHeight="1">
      <c r="A107" s="111"/>
      <c r="B107" s="111"/>
      <c r="C107" s="180" t="s">
        <v>111</v>
      </c>
      <c r="D107" s="111"/>
      <c r="E107" s="112"/>
      <c r="F107" s="112"/>
      <c r="G107" s="112"/>
    </row>
    <row r="108" spans="1:7" ht="27.75" customHeight="1">
      <c r="A108" s="111"/>
      <c r="B108" s="111"/>
      <c r="C108" s="179" t="s">
        <v>190</v>
      </c>
      <c r="D108" s="111"/>
      <c r="E108" s="112"/>
      <c r="F108" s="112"/>
      <c r="G108" s="112"/>
    </row>
    <row r="109" spans="1:7" ht="111.75" customHeight="1">
      <c r="A109" s="111"/>
      <c r="B109" s="111"/>
      <c r="C109" s="179" t="s">
        <v>103</v>
      </c>
      <c r="D109" s="175" t="s">
        <v>186</v>
      </c>
      <c r="E109" s="177">
        <v>161</v>
      </c>
      <c r="F109" s="178"/>
      <c r="G109" s="178">
        <f>E109*F109</f>
        <v>0</v>
      </c>
    </row>
    <row r="110" spans="1:7" ht="111.75" customHeight="1">
      <c r="A110" s="111"/>
      <c r="B110" s="111"/>
      <c r="C110" s="182" t="s">
        <v>112</v>
      </c>
      <c r="D110" s="111"/>
      <c r="E110" s="112"/>
      <c r="F110" s="112"/>
      <c r="G110" s="112"/>
    </row>
    <row r="111" spans="1:7" ht="125.25" customHeight="1">
      <c r="A111" s="111"/>
      <c r="B111" s="111"/>
      <c r="C111" s="182" t="s">
        <v>113</v>
      </c>
      <c r="D111" s="111"/>
      <c r="E111" s="112"/>
      <c r="F111" s="112"/>
      <c r="G111" s="112"/>
    </row>
    <row r="112" spans="1:7" ht="12.75">
      <c r="A112" s="111"/>
      <c r="B112" s="111"/>
      <c r="C112" s="111"/>
      <c r="D112" s="111"/>
      <c r="E112" s="112"/>
      <c r="F112" s="112"/>
      <c r="G112" s="112"/>
    </row>
    <row r="113" spans="1:7" ht="12.75">
      <c r="A113" s="103"/>
      <c r="B113" s="104"/>
      <c r="C113" s="290" t="s">
        <v>211</v>
      </c>
      <c r="D113" s="291"/>
      <c r="E113" s="291"/>
      <c r="F113" s="291"/>
      <c r="G113" s="105">
        <f>SUM(G81:G111)</f>
        <v>0</v>
      </c>
    </row>
    <row r="114" spans="1:7" ht="12.75">
      <c r="A114" s="111"/>
      <c r="B114" s="111"/>
      <c r="C114" s="111"/>
      <c r="D114" s="111"/>
      <c r="E114" s="112"/>
      <c r="F114" s="112"/>
      <c r="G114" s="112"/>
    </row>
    <row r="115" spans="1:7" ht="18">
      <c r="A115" s="92" t="s">
        <v>212</v>
      </c>
      <c r="B115" s="93"/>
      <c r="C115" s="94"/>
      <c r="D115" s="95"/>
      <c r="E115" s="112"/>
      <c r="F115" s="112"/>
      <c r="G115" s="112"/>
    </row>
    <row r="116" spans="1:7" ht="12.75">
      <c r="A116" s="26"/>
      <c r="B116" s="69"/>
      <c r="C116" s="76"/>
      <c r="D116" s="76"/>
      <c r="E116" s="112"/>
      <c r="F116" s="112"/>
      <c r="G116" s="112"/>
    </row>
    <row r="117" spans="1:7" ht="15">
      <c r="A117" s="109" t="s">
        <v>213</v>
      </c>
      <c r="B117" s="63"/>
      <c r="C117" s="110"/>
      <c r="D117" s="79"/>
      <c r="E117" s="77"/>
      <c r="F117" s="78"/>
      <c r="G117" s="75"/>
    </row>
    <row r="118" spans="1:7" ht="12.75">
      <c r="A118" s="276" t="s">
        <v>0</v>
      </c>
      <c r="B118" s="277"/>
      <c r="C118" s="277" t="s">
        <v>1</v>
      </c>
      <c r="D118" s="98" t="s">
        <v>2</v>
      </c>
      <c r="E118" s="280" t="s">
        <v>3</v>
      </c>
      <c r="F118" s="99" t="s">
        <v>4</v>
      </c>
      <c r="G118" s="99" t="s">
        <v>5</v>
      </c>
    </row>
    <row r="119" spans="1:7" ht="12.75">
      <c r="A119" s="278"/>
      <c r="B119" s="279"/>
      <c r="C119" s="279"/>
      <c r="D119" s="100" t="s">
        <v>6</v>
      </c>
      <c r="E119" s="281"/>
      <c r="F119" s="101" t="s">
        <v>7</v>
      </c>
      <c r="G119" s="101" t="s">
        <v>8</v>
      </c>
    </row>
    <row r="120" spans="1:7" ht="12.75">
      <c r="A120" s="111"/>
      <c r="B120" s="111"/>
      <c r="C120" s="111"/>
      <c r="D120" s="111"/>
      <c r="E120" s="112"/>
      <c r="F120" s="112"/>
      <c r="G120" s="112"/>
    </row>
    <row r="121" spans="1:7" ht="192" customHeight="1">
      <c r="A121" s="113" t="s">
        <v>214</v>
      </c>
      <c r="B121" s="114" t="s">
        <v>9</v>
      </c>
      <c r="C121" s="179" t="s">
        <v>132</v>
      </c>
      <c r="D121" s="115"/>
      <c r="E121" s="152"/>
      <c r="F121" s="153"/>
      <c r="G121" s="153"/>
    </row>
    <row r="122" spans="1:7" ht="37.5" customHeight="1">
      <c r="A122" s="113"/>
      <c r="B122" s="114"/>
      <c r="C122" s="179" t="s">
        <v>133</v>
      </c>
      <c r="D122" s="115"/>
      <c r="E122" s="152"/>
      <c r="F122" s="153"/>
      <c r="G122" s="153"/>
    </row>
    <row r="123" spans="1:7" ht="36">
      <c r="A123" s="113"/>
      <c r="B123" s="114"/>
      <c r="C123" s="183" t="s">
        <v>130</v>
      </c>
      <c r="D123" s="115"/>
      <c r="E123" s="152"/>
      <c r="F123" s="153"/>
      <c r="G123" s="153"/>
    </row>
    <row r="124" spans="1:7" ht="122.25" customHeight="1">
      <c r="A124" s="113"/>
      <c r="B124" s="114"/>
      <c r="C124" s="179" t="s">
        <v>191</v>
      </c>
      <c r="D124" s="115"/>
      <c r="E124" s="152"/>
      <c r="F124" s="153"/>
      <c r="G124" s="153"/>
    </row>
    <row r="125" spans="1:7" ht="13.5">
      <c r="A125" s="113"/>
      <c r="B125" s="114"/>
      <c r="C125" s="179" t="s">
        <v>134</v>
      </c>
      <c r="D125" s="115" t="s">
        <v>192</v>
      </c>
      <c r="E125" s="152">
        <v>25</v>
      </c>
      <c r="F125" s="153"/>
      <c r="G125" s="153">
        <f>E125*F125</f>
        <v>0</v>
      </c>
    </row>
    <row r="126" spans="1:7" ht="13.5">
      <c r="A126" s="113"/>
      <c r="B126" s="114"/>
      <c r="C126" s="179" t="s">
        <v>135</v>
      </c>
      <c r="D126" s="115" t="s">
        <v>192</v>
      </c>
      <c r="E126" s="152">
        <v>14</v>
      </c>
      <c r="F126" s="153"/>
      <c r="G126" s="153">
        <f>E126*F126</f>
        <v>0</v>
      </c>
    </row>
    <row r="127" spans="1:7" ht="13.5">
      <c r="A127" s="113"/>
      <c r="B127" s="114"/>
      <c r="C127" s="179" t="s">
        <v>136</v>
      </c>
      <c r="D127" s="115" t="s">
        <v>192</v>
      </c>
      <c r="E127" s="152">
        <v>11</v>
      </c>
      <c r="F127" s="153"/>
      <c r="G127" s="153">
        <f>E127*F127</f>
        <v>0</v>
      </c>
    </row>
    <row r="128" spans="1:7" ht="12.75">
      <c r="A128" s="113"/>
      <c r="B128" s="114"/>
      <c r="C128" s="16"/>
      <c r="D128" s="17"/>
      <c r="E128" s="20"/>
      <c r="F128" s="14"/>
      <c r="G128" s="14"/>
    </row>
    <row r="129" spans="1:7" ht="12.75">
      <c r="A129" s="103"/>
      <c r="B129" s="104"/>
      <c r="C129" s="290" t="s">
        <v>215</v>
      </c>
      <c r="D129" s="291"/>
      <c r="E129" s="291"/>
      <c r="F129" s="291"/>
      <c r="G129" s="105">
        <f>SUM(G121:G127)</f>
        <v>0</v>
      </c>
    </row>
    <row r="130" spans="1:7" ht="12.75">
      <c r="A130" s="111"/>
      <c r="B130" s="111"/>
      <c r="C130" s="111"/>
      <c r="D130" s="111"/>
      <c r="E130" s="112"/>
      <c r="F130" s="112"/>
      <c r="G130" s="112"/>
    </row>
    <row r="131" spans="1:7" ht="15">
      <c r="A131" s="109" t="s">
        <v>216</v>
      </c>
      <c r="B131" s="63"/>
      <c r="C131" s="110"/>
      <c r="D131" s="79"/>
      <c r="E131" s="77"/>
      <c r="F131" s="78"/>
      <c r="G131" s="75"/>
    </row>
    <row r="132" spans="1:7" ht="12.75">
      <c r="A132" s="276" t="s">
        <v>0</v>
      </c>
      <c r="B132" s="277"/>
      <c r="C132" s="277" t="s">
        <v>1</v>
      </c>
      <c r="D132" s="98" t="s">
        <v>2</v>
      </c>
      <c r="E132" s="280" t="s">
        <v>3</v>
      </c>
      <c r="F132" s="99" t="s">
        <v>4</v>
      </c>
      <c r="G132" s="99" t="s">
        <v>5</v>
      </c>
    </row>
    <row r="133" spans="1:7" ht="12.75">
      <c r="A133" s="278"/>
      <c r="B133" s="279"/>
      <c r="C133" s="279"/>
      <c r="D133" s="100" t="s">
        <v>6</v>
      </c>
      <c r="E133" s="281"/>
      <c r="F133" s="101" t="s">
        <v>7</v>
      </c>
      <c r="G133" s="101" t="s">
        <v>8</v>
      </c>
    </row>
    <row r="134" spans="1:7" ht="12.75">
      <c r="A134" s="111"/>
      <c r="B134" s="111"/>
      <c r="C134" s="111"/>
      <c r="D134" s="111"/>
      <c r="E134" s="112"/>
      <c r="F134" s="112"/>
      <c r="G134" s="112"/>
    </row>
    <row r="135" spans="1:7" ht="60">
      <c r="A135" s="113" t="s">
        <v>217</v>
      </c>
      <c r="B135" s="114" t="s">
        <v>9</v>
      </c>
      <c r="C135" s="113" t="s">
        <v>137</v>
      </c>
      <c r="D135" s="111"/>
      <c r="E135" s="112"/>
      <c r="F135" s="112"/>
      <c r="G135" s="112"/>
    </row>
    <row r="136" spans="1:7" ht="132">
      <c r="A136" s="111"/>
      <c r="B136" s="111"/>
      <c r="C136" s="113" t="s">
        <v>138</v>
      </c>
      <c r="D136" s="111"/>
      <c r="E136" s="112"/>
      <c r="F136" s="112"/>
      <c r="G136" s="112"/>
    </row>
    <row r="137" spans="1:7" ht="156" customHeight="1">
      <c r="A137" s="111"/>
      <c r="B137" s="111"/>
      <c r="C137" s="113" t="s">
        <v>139</v>
      </c>
      <c r="D137" s="111"/>
      <c r="E137" s="112"/>
      <c r="F137" s="112"/>
      <c r="G137" s="112"/>
    </row>
    <row r="138" spans="1:7" ht="13.5">
      <c r="A138" s="111"/>
      <c r="B138" s="111"/>
      <c r="C138" s="113" t="s">
        <v>193</v>
      </c>
      <c r="D138" s="175" t="s">
        <v>186</v>
      </c>
      <c r="E138" s="177">
        <v>1610</v>
      </c>
      <c r="F138" s="178"/>
      <c r="G138" s="178">
        <f>E138*F138</f>
        <v>0</v>
      </c>
    </row>
    <row r="139" spans="1:7" ht="12.75">
      <c r="A139" s="111"/>
      <c r="B139" s="111"/>
      <c r="C139" s="151"/>
      <c r="D139" s="111"/>
      <c r="E139" s="112"/>
      <c r="F139" s="112"/>
      <c r="G139" s="112"/>
    </row>
    <row r="140" spans="1:7" ht="96">
      <c r="A140" s="113" t="s">
        <v>217</v>
      </c>
      <c r="B140" s="114" t="s">
        <v>10</v>
      </c>
      <c r="C140" s="113" t="s">
        <v>141</v>
      </c>
      <c r="D140" s="175" t="s">
        <v>14</v>
      </c>
      <c r="E140" s="177" t="s">
        <v>14</v>
      </c>
      <c r="F140" s="178" t="s">
        <v>14</v>
      </c>
      <c r="G140" s="178" t="s">
        <v>14</v>
      </c>
    </row>
    <row r="141" spans="1:7" ht="72">
      <c r="A141" s="113"/>
      <c r="B141" s="114"/>
      <c r="C141" s="113" t="s">
        <v>145</v>
      </c>
      <c r="D141" s="175"/>
      <c r="E141" s="177"/>
      <c r="F141" s="178"/>
      <c r="G141" s="178"/>
    </row>
    <row r="142" spans="1:7" ht="72.75" customHeight="1">
      <c r="A142" s="113"/>
      <c r="B142" s="114"/>
      <c r="C142" s="113" t="s">
        <v>140</v>
      </c>
      <c r="D142" s="175"/>
      <c r="E142" s="177"/>
      <c r="F142" s="178"/>
      <c r="G142" s="178"/>
    </row>
    <row r="143" spans="1:7" ht="49.5" customHeight="1">
      <c r="A143" s="113"/>
      <c r="B143" s="114"/>
      <c r="C143" s="179" t="s">
        <v>142</v>
      </c>
      <c r="D143" s="175"/>
      <c r="E143" s="177"/>
      <c r="F143" s="178"/>
      <c r="G143" s="178"/>
    </row>
    <row r="144" spans="1:7" ht="49.5" customHeight="1">
      <c r="A144" s="113"/>
      <c r="B144" s="114"/>
      <c r="C144" s="179" t="s">
        <v>144</v>
      </c>
      <c r="D144" s="175"/>
      <c r="E144" s="177"/>
      <c r="F144" s="178"/>
      <c r="G144" s="178"/>
    </row>
    <row r="145" spans="1:7" ht="50.25" customHeight="1">
      <c r="A145" s="113"/>
      <c r="B145" s="114"/>
      <c r="C145" s="113" t="s">
        <v>143</v>
      </c>
      <c r="D145" s="175"/>
      <c r="E145" s="177"/>
      <c r="F145" s="178"/>
      <c r="G145" s="178"/>
    </row>
    <row r="146" spans="1:7" ht="13.5" customHeight="1">
      <c r="A146" s="113"/>
      <c r="B146" s="114"/>
      <c r="C146" s="113" t="s">
        <v>194</v>
      </c>
      <c r="D146" s="175" t="s">
        <v>186</v>
      </c>
      <c r="E146" s="177">
        <v>1610</v>
      </c>
      <c r="F146" s="178"/>
      <c r="G146" s="178"/>
    </row>
    <row r="147" spans="1:7" ht="12.75">
      <c r="A147" s="111"/>
      <c r="B147" s="111"/>
      <c r="C147" s="111"/>
      <c r="D147" s="111"/>
      <c r="E147" s="112"/>
      <c r="F147" s="116"/>
      <c r="G147" s="112"/>
    </row>
    <row r="148" spans="1:7" ht="63" customHeight="1">
      <c r="A148" s="154" t="s">
        <v>218</v>
      </c>
      <c r="B148" s="155" t="s">
        <v>11</v>
      </c>
      <c r="C148" s="113" t="s">
        <v>147</v>
      </c>
      <c r="D148" s="115" t="s">
        <v>14</v>
      </c>
      <c r="E148" s="152" t="s">
        <v>14</v>
      </c>
      <c r="F148" s="116" t="s">
        <v>14</v>
      </c>
      <c r="G148" s="116" t="s">
        <v>14</v>
      </c>
    </row>
    <row r="149" spans="1:7" ht="63" customHeight="1">
      <c r="A149" s="154"/>
      <c r="B149" s="155"/>
      <c r="C149" s="113" t="s">
        <v>196</v>
      </c>
      <c r="D149" s="115"/>
      <c r="E149" s="152"/>
      <c r="F149" s="116"/>
      <c r="G149" s="116"/>
    </row>
    <row r="150" spans="1:7" ht="62.25" customHeight="1">
      <c r="A150" s="154"/>
      <c r="B150" s="155"/>
      <c r="C150" s="113" t="s">
        <v>198</v>
      </c>
      <c r="D150" s="115"/>
      <c r="E150" s="152"/>
      <c r="F150" s="116"/>
      <c r="G150" s="116"/>
    </row>
    <row r="151" spans="1:7" ht="79.5" customHeight="1">
      <c r="A151" s="111"/>
      <c r="B151" s="111"/>
      <c r="C151" s="113" t="s">
        <v>146</v>
      </c>
      <c r="D151" s="111"/>
      <c r="E151" s="112"/>
      <c r="F151" s="112"/>
      <c r="G151" s="112"/>
    </row>
    <row r="152" spans="1:7" ht="48">
      <c r="A152" s="111"/>
      <c r="B152" s="111"/>
      <c r="C152" s="113" t="s">
        <v>148</v>
      </c>
      <c r="D152" s="111"/>
      <c r="E152" s="112"/>
      <c r="F152" s="112"/>
      <c r="G152" s="112"/>
    </row>
    <row r="153" spans="1:7" ht="13.5">
      <c r="A153" s="111"/>
      <c r="B153" s="111"/>
      <c r="C153" s="113" t="s">
        <v>200</v>
      </c>
      <c r="D153" s="115" t="s">
        <v>186</v>
      </c>
      <c r="E153" s="152">
        <v>17.5</v>
      </c>
      <c r="F153" s="116"/>
      <c r="G153" s="116">
        <f>E153*F153</f>
        <v>0</v>
      </c>
    </row>
    <row r="154" spans="1:7" ht="12.75">
      <c r="A154" s="111"/>
      <c r="B154" s="111"/>
      <c r="C154" s="111"/>
      <c r="D154" s="111"/>
      <c r="E154" s="112"/>
      <c r="F154" s="112"/>
      <c r="G154" s="112"/>
    </row>
    <row r="155" spans="1:7" ht="72">
      <c r="A155" s="154" t="s">
        <v>217</v>
      </c>
      <c r="B155" s="155" t="s">
        <v>12</v>
      </c>
      <c r="C155" s="113" t="s">
        <v>195</v>
      </c>
      <c r="D155" s="115" t="s">
        <v>14</v>
      </c>
      <c r="E155" s="152" t="s">
        <v>14</v>
      </c>
      <c r="F155" s="116" t="s">
        <v>14</v>
      </c>
      <c r="G155" s="116" t="s">
        <v>14</v>
      </c>
    </row>
    <row r="156" spans="1:7" ht="48">
      <c r="A156" s="154"/>
      <c r="B156" s="155"/>
      <c r="C156" s="113" t="s">
        <v>197</v>
      </c>
      <c r="D156" s="115"/>
      <c r="E156" s="152"/>
      <c r="F156" s="116"/>
      <c r="G156" s="116"/>
    </row>
    <row r="157" spans="1:7" ht="60">
      <c r="A157" s="154"/>
      <c r="B157" s="155"/>
      <c r="C157" s="113" t="s">
        <v>199</v>
      </c>
      <c r="D157" s="115"/>
      <c r="E157" s="152"/>
      <c r="F157" s="116"/>
      <c r="G157" s="116"/>
    </row>
    <row r="158" spans="1:7" ht="72">
      <c r="A158" s="111"/>
      <c r="B158" s="111"/>
      <c r="C158" s="113" t="s">
        <v>146</v>
      </c>
      <c r="D158" s="111"/>
      <c r="E158" s="112"/>
      <c r="F158" s="112"/>
      <c r="G158" s="112"/>
    </row>
    <row r="159" spans="1:7" ht="48">
      <c r="A159" s="111"/>
      <c r="B159" s="111"/>
      <c r="C159" s="113" t="s">
        <v>148</v>
      </c>
      <c r="D159" s="111"/>
      <c r="E159" s="112"/>
      <c r="F159" s="112"/>
      <c r="G159" s="112"/>
    </row>
    <row r="160" spans="1:7" ht="120">
      <c r="A160" s="111"/>
      <c r="B160" s="111"/>
      <c r="C160" s="179" t="s">
        <v>191</v>
      </c>
      <c r="D160" s="111"/>
      <c r="E160" s="112"/>
      <c r="F160" s="112"/>
      <c r="G160" s="112"/>
    </row>
    <row r="161" spans="1:7" ht="13.5">
      <c r="A161" s="111"/>
      <c r="B161" s="111"/>
      <c r="C161" s="113" t="s">
        <v>201</v>
      </c>
      <c r="D161" s="115" t="s">
        <v>186</v>
      </c>
      <c r="E161" s="152">
        <v>12.5</v>
      </c>
      <c r="F161" s="116"/>
      <c r="G161" s="116">
        <f>E161*F161</f>
        <v>0</v>
      </c>
    </row>
    <row r="162" spans="1:7" ht="12.75">
      <c r="A162" s="111"/>
      <c r="B162" s="111"/>
      <c r="C162" s="111"/>
      <c r="D162" s="111"/>
      <c r="E162" s="112"/>
      <c r="F162" s="112"/>
      <c r="G162" s="112"/>
    </row>
    <row r="163" spans="1:7" ht="12.75">
      <c r="A163" s="103"/>
      <c r="B163" s="104"/>
      <c r="C163" s="290" t="s">
        <v>219</v>
      </c>
      <c r="D163" s="291"/>
      <c r="E163" s="291"/>
      <c r="F163" s="291"/>
      <c r="G163" s="117">
        <f>SUM(G135:G161)</f>
        <v>0</v>
      </c>
    </row>
    <row r="164" spans="1:7" ht="12.75">
      <c r="A164" s="106"/>
      <c r="B164" s="107"/>
      <c r="C164" s="108"/>
      <c r="D164" s="107"/>
      <c r="E164" s="108"/>
      <c r="F164" s="118"/>
      <c r="G164" s="118"/>
    </row>
    <row r="165" spans="1:7" ht="15.75">
      <c r="A165" s="26"/>
      <c r="B165" s="102"/>
      <c r="C165" s="120" t="s">
        <v>25</v>
      </c>
      <c r="D165" s="76"/>
      <c r="E165" s="77"/>
      <c r="F165" s="78"/>
      <c r="G165" s="75"/>
    </row>
    <row r="166" spans="1:7" ht="15.75">
      <c r="A166" s="26"/>
      <c r="B166" s="102"/>
      <c r="C166" s="120"/>
      <c r="D166" s="76"/>
      <c r="E166" s="77"/>
      <c r="F166" s="78"/>
      <c r="G166" s="75"/>
    </row>
    <row r="167" spans="1:7" ht="12.75">
      <c r="A167" s="26"/>
      <c r="B167" s="121"/>
      <c r="C167" s="122" t="s">
        <v>202</v>
      </c>
      <c r="D167" s="76"/>
      <c r="E167" s="123" t="s">
        <v>14</v>
      </c>
      <c r="F167" s="78"/>
      <c r="G167" s="124"/>
    </row>
    <row r="168" spans="1:7" ht="12.75">
      <c r="A168" s="26"/>
      <c r="B168" s="125" t="s">
        <v>204</v>
      </c>
      <c r="C168" s="288" t="s">
        <v>55</v>
      </c>
      <c r="D168" s="263"/>
      <c r="E168" s="263"/>
      <c r="F168" s="126" t="s">
        <v>8</v>
      </c>
      <c r="G168" s="80"/>
    </row>
    <row r="169" spans="1:7" ht="12.75">
      <c r="A169" s="26"/>
      <c r="B169" s="125" t="s">
        <v>207</v>
      </c>
      <c r="C169" s="288" t="s">
        <v>149</v>
      </c>
      <c r="D169" s="263"/>
      <c r="E169" s="263"/>
      <c r="F169" s="126" t="s">
        <v>8</v>
      </c>
      <c r="G169" s="80"/>
    </row>
    <row r="170" spans="1:7" ht="12.75">
      <c r="A170" s="26"/>
      <c r="B170" s="125" t="s">
        <v>220</v>
      </c>
      <c r="C170" s="288" t="s">
        <v>150</v>
      </c>
      <c r="D170" s="263"/>
      <c r="E170" s="263"/>
      <c r="F170" s="126" t="s">
        <v>8</v>
      </c>
      <c r="G170" s="80"/>
    </row>
    <row r="171" spans="1:7" ht="15" customHeight="1">
      <c r="A171" s="127"/>
      <c r="B171" s="128"/>
      <c r="C171" s="129" t="s">
        <v>221</v>
      </c>
      <c r="D171" s="128"/>
      <c r="E171" s="119"/>
      <c r="F171" s="169" t="s">
        <v>8</v>
      </c>
      <c r="G171" s="136"/>
    </row>
    <row r="172" spans="1:7" ht="12.75">
      <c r="A172" s="26"/>
      <c r="B172" s="125"/>
      <c r="C172" s="130"/>
      <c r="D172" s="125"/>
      <c r="E172" s="131"/>
      <c r="F172" s="108"/>
      <c r="G172" s="80"/>
    </row>
    <row r="173" spans="1:7" ht="12.75">
      <c r="A173" s="26"/>
      <c r="B173" s="132"/>
      <c r="C173" s="122" t="s">
        <v>212</v>
      </c>
      <c r="D173" s="76"/>
      <c r="E173" s="133" t="s">
        <v>14</v>
      </c>
      <c r="F173" s="108"/>
      <c r="G173" s="80"/>
    </row>
    <row r="174" spans="1:7" ht="12.75">
      <c r="A174" s="26"/>
      <c r="B174" s="125" t="s">
        <v>214</v>
      </c>
      <c r="C174" s="288" t="s">
        <v>151</v>
      </c>
      <c r="D174" s="263"/>
      <c r="E174" s="263"/>
      <c r="F174" s="108" t="s">
        <v>8</v>
      </c>
      <c r="G174" s="80"/>
    </row>
    <row r="175" spans="1:7" ht="12.75">
      <c r="A175" s="26"/>
      <c r="B175" s="125" t="s">
        <v>217</v>
      </c>
      <c r="C175" s="288" t="s">
        <v>152</v>
      </c>
      <c r="D175" s="292"/>
      <c r="E175" s="263"/>
      <c r="F175" s="108" t="s">
        <v>8</v>
      </c>
      <c r="G175" s="80"/>
    </row>
    <row r="176" spans="1:7" ht="16.5" customHeight="1">
      <c r="A176" s="134"/>
      <c r="B176" s="135"/>
      <c r="C176" s="284" t="s">
        <v>223</v>
      </c>
      <c r="D176" s="285"/>
      <c r="E176" s="285"/>
      <c r="F176" s="168" t="s">
        <v>8</v>
      </c>
      <c r="G176" s="136"/>
    </row>
    <row r="177" spans="1:7" ht="12.75">
      <c r="A177" s="137"/>
      <c r="B177" s="137"/>
      <c r="C177" s="138"/>
      <c r="D177" s="137"/>
      <c r="E177" s="139"/>
      <c r="F177" s="140"/>
      <c r="G177" s="141"/>
    </row>
    <row r="178" spans="1:7" ht="12.75">
      <c r="A178" s="142"/>
      <c r="B178" s="286" t="s">
        <v>222</v>
      </c>
      <c r="C178" s="287"/>
      <c r="D178" s="287"/>
      <c r="E178" s="287"/>
      <c r="F178" s="168" t="s">
        <v>8</v>
      </c>
      <c r="G178" s="143"/>
    </row>
    <row r="179" spans="1:7" ht="12.75">
      <c r="A179" s="142"/>
      <c r="B179" s="144"/>
      <c r="C179" s="282" t="s">
        <v>15</v>
      </c>
      <c r="D179" s="282"/>
      <c r="E179" s="282"/>
      <c r="F179" s="145" t="s">
        <v>16</v>
      </c>
      <c r="G179" s="146"/>
    </row>
    <row r="180" spans="1:7" ht="12.75">
      <c r="A180" s="142"/>
      <c r="B180" s="283" t="s">
        <v>17</v>
      </c>
      <c r="C180" s="282"/>
      <c r="D180" s="282"/>
      <c r="E180" s="282"/>
      <c r="F180" s="145" t="s">
        <v>16</v>
      </c>
      <c r="G180" s="143"/>
    </row>
    <row r="181" spans="1:7" ht="12.75">
      <c r="A181" s="29"/>
      <c r="B181" s="29"/>
      <c r="C181" s="29"/>
      <c r="D181" s="29"/>
      <c r="E181" s="29"/>
      <c r="F181" s="29"/>
      <c r="G181" s="29"/>
    </row>
    <row r="182" spans="3:6" ht="12.75">
      <c r="C182" s="3"/>
      <c r="D182" s="4"/>
      <c r="E182" s="5" t="s">
        <v>157</v>
      </c>
      <c r="F182" s="6"/>
    </row>
    <row r="183" spans="3:6" ht="12.75">
      <c r="C183" s="3"/>
      <c r="D183" s="4"/>
      <c r="E183" s="5"/>
      <c r="F183" s="6"/>
    </row>
    <row r="184" spans="3:6" ht="12.75">
      <c r="C184" s="3"/>
      <c r="D184" s="4"/>
      <c r="E184" s="5"/>
      <c r="F184" s="6"/>
    </row>
    <row r="185" spans="3:6" ht="12.75">
      <c r="C185" s="3"/>
      <c r="D185" s="4"/>
      <c r="E185" s="5"/>
      <c r="F185" s="6"/>
    </row>
    <row r="186" spans="3:6" ht="12.75">
      <c r="C186" s="3"/>
      <c r="D186" s="4"/>
      <c r="E186" s="5"/>
      <c r="F186" s="6"/>
    </row>
    <row r="187" spans="3:6" ht="12.75">
      <c r="C187" s="3"/>
      <c r="D187" s="4"/>
      <c r="E187" s="5"/>
      <c r="F187" s="6"/>
    </row>
    <row r="188" spans="3:6" ht="12.75">
      <c r="C188" s="3"/>
      <c r="D188" s="4"/>
      <c r="E188" s="5"/>
      <c r="F188" s="6"/>
    </row>
    <row r="189" spans="3:6" ht="12.75">
      <c r="C189" s="3"/>
      <c r="D189" s="4"/>
      <c r="E189" s="5"/>
      <c r="F189" s="6"/>
    </row>
    <row r="190" spans="3:6" ht="12.75">
      <c r="C190" s="3"/>
      <c r="D190" s="4"/>
      <c r="E190" s="5"/>
      <c r="F190" s="6"/>
    </row>
    <row r="191" spans="3:6" ht="12.75">
      <c r="C191" s="3"/>
      <c r="D191" s="4"/>
      <c r="E191" s="5"/>
      <c r="F191" s="6"/>
    </row>
  </sheetData>
  <sheetProtection/>
  <mergeCells count="35">
    <mergeCell ref="C175:E175"/>
    <mergeCell ref="C118:C119"/>
    <mergeCell ref="D6:F6"/>
    <mergeCell ref="C42:F42"/>
    <mergeCell ref="C43:F43"/>
    <mergeCell ref="A49:D49"/>
    <mergeCell ref="D18:G18"/>
    <mergeCell ref="A78:B79"/>
    <mergeCell ref="C78:C79"/>
    <mergeCell ref="A50:B51"/>
    <mergeCell ref="C163:F163"/>
    <mergeCell ref="C168:E168"/>
    <mergeCell ref="E78:E79"/>
    <mergeCell ref="E50:E51"/>
    <mergeCell ref="C50:C51"/>
    <mergeCell ref="C59:F59"/>
    <mergeCell ref="A61:D61"/>
    <mergeCell ref="A62:B63"/>
    <mergeCell ref="C62:C63"/>
    <mergeCell ref="E62:E63"/>
    <mergeCell ref="C75:F75"/>
    <mergeCell ref="C129:F129"/>
    <mergeCell ref="C113:F113"/>
    <mergeCell ref="A118:B119"/>
    <mergeCell ref="E118:E119"/>
    <mergeCell ref="A132:B133"/>
    <mergeCell ref="C132:C133"/>
    <mergeCell ref="E132:E133"/>
    <mergeCell ref="C179:E179"/>
    <mergeCell ref="B180:E180"/>
    <mergeCell ref="C176:E176"/>
    <mergeCell ref="B178:E178"/>
    <mergeCell ref="C169:E169"/>
    <mergeCell ref="C170:E170"/>
    <mergeCell ref="C174:E174"/>
  </mergeCells>
  <printOptions/>
  <pageMargins left="0.984251968503937" right="0.1968503937007874" top="1.5748031496062993" bottom="0.7874015748031497" header="0.5905511811023623" footer="0.4724409448818898"/>
  <pageSetup firstPageNumber="5" useFirstPageNumber="1" horizontalDpi="600" verticalDpi="600" orientation="portrait" paperSize="9" scale="80" r:id="rId3"/>
  <headerFooter>
    <oddHeader>&amp;L&amp;G&amp;C&amp;"Zurich Lt BT,Light"OBNOVA I SANACIJA FASADE
STAROG DIJELA ŠKOLSKE ZGRADE
PRVE GIMNAZIJE VARAŽDIN
t.d. 23-AT-2020&amp;R&amp;"Zurich LtCn BT,Light"TROŠKOVNIK :
GRAĐEVINSKO-OBRTNIČKIH RADOVA
str:  &amp;P</oddHeader>
    <oddFooter>&amp;L&amp;"Zurich LtCn BT,Light"INVESTITOR: PRVA GIMNAZIJA VARAŽDIN, Ulica Petra Preradovića 14, 42000 Varaždin
LOKACIJA: Varaždin, Ulica Petra Preradovića 14, na k.č. br. 1458, k.o. Varaždin</oddFooter>
  </headerFooter>
  <rowBreaks count="10" manualBreakCount="10">
    <brk id="46" max="6" man="1"/>
    <brk id="59" max="6" man="1"/>
    <brk id="75" max="6" man="1"/>
    <brk id="84" max="6" man="1"/>
    <brk id="94" max="6" man="1"/>
    <brk id="107" max="6" man="1"/>
    <brk id="113" max="6" man="1"/>
    <brk id="129" max="6" man="1"/>
    <brk id="146" max="6" man="1"/>
    <brk id="163" max="6" man="1"/>
  </rowBreaks>
  <drawing r:id="rId1"/>
  <legacyDrawingHF r:id="rId2"/>
</worksheet>
</file>

<file path=xl/worksheets/sheet5.xml><?xml version="1.0" encoding="utf-8"?>
<worksheet xmlns="http://schemas.openxmlformats.org/spreadsheetml/2006/main" xmlns:r="http://schemas.openxmlformats.org/officeDocument/2006/relationships">
  <dimension ref="A1:G41"/>
  <sheetViews>
    <sheetView view="pageBreakPreview" zoomScale="98" zoomScaleSheetLayoutView="98" zoomScalePageLayoutView="0" workbookViewId="0" topLeftCell="A1">
      <selection activeCell="F36" sqref="F36"/>
    </sheetView>
  </sheetViews>
  <sheetFormatPr defaultColWidth="9.140625" defaultRowHeight="12.75"/>
  <cols>
    <col min="1" max="1" width="5.421875" style="0" customWidth="1"/>
    <col min="2" max="2" width="8.140625" style="0" customWidth="1"/>
    <col min="3" max="3" width="40.7109375" style="0" customWidth="1"/>
    <col min="4" max="4" width="8.140625" style="0" customWidth="1"/>
    <col min="5" max="5" width="13.7109375" style="0" customWidth="1"/>
    <col min="6" max="6" width="13.8515625" style="0" customWidth="1"/>
    <col min="7" max="7" width="17.140625" style="0" customWidth="1"/>
  </cols>
  <sheetData>
    <row r="1" spans="1:7" ht="12.75">
      <c r="A1" s="27"/>
      <c r="B1" s="28"/>
      <c r="C1" s="29"/>
      <c r="D1" s="4"/>
      <c r="E1" s="5"/>
      <c r="F1" s="6"/>
      <c r="G1" s="7"/>
    </row>
    <row r="2" spans="1:7" ht="15">
      <c r="A2" s="27"/>
      <c r="B2" s="28"/>
      <c r="C2" s="10" t="s">
        <v>40</v>
      </c>
      <c r="D2" s="10" t="s">
        <v>18</v>
      </c>
      <c r="E2" s="11"/>
      <c r="F2" s="29"/>
      <c r="G2" s="29"/>
    </row>
    <row r="3" spans="1:7" ht="15">
      <c r="A3" s="27"/>
      <c r="B3" s="28"/>
      <c r="C3" s="10"/>
      <c r="D3" s="10" t="s">
        <v>22</v>
      </c>
      <c r="E3" s="11"/>
      <c r="F3" s="29"/>
      <c r="G3" s="29"/>
    </row>
    <row r="4" spans="1:7" ht="15">
      <c r="A4" s="27"/>
      <c r="B4" s="28"/>
      <c r="C4" s="10" t="s">
        <v>41</v>
      </c>
      <c r="D4" s="10" t="s">
        <v>83</v>
      </c>
      <c r="E4" s="11"/>
      <c r="F4" s="29"/>
      <c r="G4" s="29"/>
    </row>
    <row r="5" spans="1:7" ht="15">
      <c r="A5" s="27"/>
      <c r="B5" s="28"/>
      <c r="C5" s="10"/>
      <c r="D5" s="10" t="s">
        <v>99</v>
      </c>
      <c r="E5" s="11"/>
      <c r="F5" s="29"/>
      <c r="G5" s="29"/>
    </row>
    <row r="6" spans="1:7" ht="15">
      <c r="A6" s="27"/>
      <c r="B6" s="28"/>
      <c r="C6" s="21" t="s">
        <v>30</v>
      </c>
      <c r="D6" s="256">
        <v>41524139511</v>
      </c>
      <c r="E6" s="257"/>
      <c r="F6" s="257"/>
      <c r="G6" s="22"/>
    </row>
    <row r="7" spans="1:7" ht="15">
      <c r="A7" s="27"/>
      <c r="B7" s="28"/>
      <c r="C7" s="10" t="s">
        <v>42</v>
      </c>
      <c r="D7" s="10" t="s">
        <v>74</v>
      </c>
      <c r="E7" s="11"/>
      <c r="F7" s="29"/>
      <c r="G7" s="29"/>
    </row>
    <row r="8" spans="1:7" ht="15">
      <c r="A8" s="27"/>
      <c r="B8" s="28"/>
      <c r="C8" s="10" t="s">
        <v>84</v>
      </c>
      <c r="D8" s="10" t="s">
        <v>58</v>
      </c>
      <c r="E8" s="11"/>
      <c r="F8" s="29"/>
      <c r="G8" s="29"/>
    </row>
    <row r="9" spans="1:7" ht="15">
      <c r="A9" s="27"/>
      <c r="B9" s="28"/>
      <c r="C9" s="10" t="s">
        <v>44</v>
      </c>
      <c r="D9" s="10" t="s">
        <v>59</v>
      </c>
      <c r="E9" s="11"/>
      <c r="F9" s="29"/>
      <c r="G9" s="29"/>
    </row>
    <row r="10" spans="1:7" ht="15">
      <c r="A10" s="27"/>
      <c r="B10" s="28"/>
      <c r="C10" s="10" t="s">
        <v>57</v>
      </c>
      <c r="D10" s="10" t="s">
        <v>85</v>
      </c>
      <c r="E10" s="11"/>
      <c r="F10" s="29"/>
      <c r="G10" s="29"/>
    </row>
    <row r="11" spans="1:7" ht="15">
      <c r="A11" s="27"/>
      <c r="B11" s="28"/>
      <c r="C11" s="10" t="s">
        <v>61</v>
      </c>
      <c r="D11" s="10" t="s">
        <v>86</v>
      </c>
      <c r="E11" s="11"/>
      <c r="F11" s="29"/>
      <c r="G11" s="29"/>
    </row>
    <row r="12" spans="1:7" ht="15">
      <c r="A12" s="27"/>
      <c r="B12" s="28"/>
      <c r="C12" s="10"/>
      <c r="D12" s="150" t="s">
        <v>75</v>
      </c>
      <c r="E12" s="11"/>
      <c r="F12" s="29"/>
      <c r="G12" s="29"/>
    </row>
    <row r="13" spans="1:7" ht="15">
      <c r="A13" s="27"/>
      <c r="B13" s="28"/>
      <c r="C13" s="10"/>
      <c r="D13" s="10" t="s">
        <v>76</v>
      </c>
      <c r="E13" s="11"/>
      <c r="F13" s="29"/>
      <c r="G13" s="29"/>
    </row>
    <row r="14" spans="1:7" ht="15">
      <c r="A14" s="27"/>
      <c r="B14" s="28"/>
      <c r="C14" s="10"/>
      <c r="D14" s="10" t="s">
        <v>88</v>
      </c>
      <c r="E14" s="11"/>
      <c r="F14" s="29"/>
      <c r="G14" s="29"/>
    </row>
    <row r="15" spans="1:7" ht="15">
      <c r="A15" s="27"/>
      <c r="B15" s="28"/>
      <c r="C15" s="10"/>
      <c r="D15" s="10" t="s">
        <v>87</v>
      </c>
      <c r="E15" s="11"/>
      <c r="F15" s="29"/>
      <c r="G15" s="29"/>
    </row>
    <row r="16" spans="1:7" ht="15">
      <c r="A16" s="27"/>
      <c r="B16" s="28"/>
      <c r="C16" s="10" t="s">
        <v>62</v>
      </c>
      <c r="D16" s="10" t="s">
        <v>89</v>
      </c>
      <c r="E16" s="11"/>
      <c r="F16" s="29"/>
      <c r="G16" s="29"/>
    </row>
    <row r="17" spans="1:7" ht="15">
      <c r="A17" s="27"/>
      <c r="B17" s="28"/>
      <c r="C17" s="10"/>
      <c r="D17" s="10" t="s">
        <v>90</v>
      </c>
      <c r="E17" s="11"/>
      <c r="F17" s="29"/>
      <c r="G17" s="29"/>
    </row>
    <row r="18" spans="1:7" ht="15">
      <c r="A18" s="27"/>
      <c r="B18" s="28"/>
      <c r="C18" s="10" t="s">
        <v>91</v>
      </c>
      <c r="D18" s="261" t="s">
        <v>92</v>
      </c>
      <c r="E18" s="262"/>
      <c r="F18" s="263"/>
      <c r="G18" s="263"/>
    </row>
    <row r="19" spans="1:7" ht="15">
      <c r="A19" s="27"/>
      <c r="B19" s="28"/>
      <c r="C19" s="10"/>
      <c r="D19" s="147" t="s">
        <v>93</v>
      </c>
      <c r="E19" s="148"/>
      <c r="F19" s="149"/>
      <c r="G19" s="149"/>
    </row>
    <row r="20" spans="1:7" ht="15">
      <c r="A20" s="27"/>
      <c r="B20" s="28"/>
      <c r="C20" s="10" t="s">
        <v>94</v>
      </c>
      <c r="D20" s="147" t="s">
        <v>95</v>
      </c>
      <c r="E20" s="148"/>
      <c r="F20" s="149"/>
      <c r="G20" s="149"/>
    </row>
    <row r="21" spans="1:7" ht="15">
      <c r="A21" s="27"/>
      <c r="B21" s="28"/>
      <c r="C21" s="10" t="s">
        <v>34</v>
      </c>
      <c r="D21" s="23" t="s">
        <v>69</v>
      </c>
      <c r="E21" s="11"/>
      <c r="F21" s="29"/>
      <c r="G21" s="29"/>
    </row>
    <row r="22" spans="1:7" ht="15">
      <c r="A22" s="27"/>
      <c r="B22" s="28"/>
      <c r="C22" s="10" t="s">
        <v>96</v>
      </c>
      <c r="D22" s="147" t="s">
        <v>71</v>
      </c>
      <c r="E22" s="148"/>
      <c r="F22" s="149"/>
      <c r="G22" s="149"/>
    </row>
    <row r="23" spans="1:7" ht="15">
      <c r="A23" s="27"/>
      <c r="B23" s="28"/>
      <c r="C23" s="10" t="s">
        <v>81</v>
      </c>
      <c r="D23" s="10" t="s">
        <v>23</v>
      </c>
      <c r="E23" s="148"/>
      <c r="F23" s="149"/>
      <c r="G23" s="149"/>
    </row>
    <row r="24" spans="1:7" ht="15">
      <c r="A24" s="27"/>
      <c r="B24" s="28"/>
      <c r="C24" s="10"/>
      <c r="D24" s="10"/>
      <c r="E24" s="148"/>
      <c r="F24" s="149"/>
      <c r="G24" s="149"/>
    </row>
    <row r="25" spans="1:7" ht="14.25">
      <c r="A25" s="27"/>
      <c r="B25" s="28"/>
      <c r="C25" s="10"/>
      <c r="D25" s="10"/>
      <c r="E25" s="148"/>
      <c r="F25" s="149"/>
      <c r="G25" s="149"/>
    </row>
    <row r="26" spans="1:7" ht="14.25">
      <c r="A26" s="27"/>
      <c r="B26" s="28"/>
      <c r="C26" s="10"/>
      <c r="D26" s="10"/>
      <c r="E26" s="148"/>
      <c r="F26" s="149"/>
      <c r="G26" s="149"/>
    </row>
    <row r="27" spans="1:7" ht="14.25">
      <c r="A27" s="27"/>
      <c r="B27" s="28"/>
      <c r="C27" s="10"/>
      <c r="D27" s="10"/>
      <c r="E27" s="148"/>
      <c r="F27" s="149"/>
      <c r="G27" s="149"/>
    </row>
    <row r="28" spans="1:7" ht="14.25">
      <c r="A28" s="27"/>
      <c r="B28" s="28"/>
      <c r="C28" s="10"/>
      <c r="D28" s="10"/>
      <c r="E28" s="148"/>
      <c r="F28" s="149"/>
      <c r="G28" s="149"/>
    </row>
    <row r="29" spans="1:7" ht="14.25">
      <c r="A29" s="27"/>
      <c r="B29" s="28"/>
      <c r="C29" s="10"/>
      <c r="D29" s="10"/>
      <c r="E29" s="148"/>
      <c r="F29" s="149"/>
      <c r="G29" s="149"/>
    </row>
    <row r="30" spans="1:7" ht="15">
      <c r="A30" s="27"/>
      <c r="B30" s="28"/>
      <c r="C30" s="10"/>
      <c r="D30" s="10"/>
      <c r="E30" s="148"/>
      <c r="F30" s="149"/>
      <c r="G30" s="149"/>
    </row>
    <row r="31" spans="1:7" ht="15">
      <c r="A31" s="8"/>
      <c r="B31" s="9"/>
      <c r="C31" s="10" t="s">
        <v>97</v>
      </c>
      <c r="D31" s="10" t="s">
        <v>24</v>
      </c>
      <c r="E31" s="11"/>
      <c r="F31" s="29"/>
      <c r="G31" s="29"/>
    </row>
    <row r="32" spans="1:7" ht="15">
      <c r="A32" s="26"/>
      <c r="B32" s="63"/>
      <c r="C32" s="10" t="s">
        <v>98</v>
      </c>
      <c r="D32" s="147" t="s">
        <v>82</v>
      </c>
      <c r="E32" s="148"/>
      <c r="F32" s="149"/>
      <c r="G32" s="149"/>
    </row>
    <row r="33" spans="1:7" ht="12.75">
      <c r="A33" s="26"/>
      <c r="B33" s="63"/>
      <c r="C33" s="29"/>
      <c r="D33" s="4"/>
      <c r="E33" s="5"/>
      <c r="F33" s="6"/>
      <c r="G33" s="7"/>
    </row>
    <row r="34" spans="1:7" ht="12.75">
      <c r="A34" s="26"/>
      <c r="B34" s="63"/>
      <c r="C34" s="29"/>
      <c r="D34" s="4"/>
      <c r="E34" s="5"/>
      <c r="F34" s="6"/>
      <c r="G34" s="7"/>
    </row>
    <row r="35" spans="1:7" ht="12.75">
      <c r="A35" s="26"/>
      <c r="B35" s="63"/>
      <c r="C35" s="29"/>
      <c r="D35" s="4"/>
      <c r="E35" s="5"/>
      <c r="F35" s="6"/>
      <c r="G35" s="7"/>
    </row>
    <row r="36" spans="1:7" ht="12.75">
      <c r="A36" s="26"/>
      <c r="B36" s="63"/>
      <c r="C36" s="29"/>
      <c r="D36" s="4"/>
      <c r="E36" s="5"/>
      <c r="F36" s="6"/>
      <c r="G36" s="7"/>
    </row>
    <row r="37" spans="1:7" ht="26.25">
      <c r="A37" s="26"/>
      <c r="B37" s="63"/>
      <c r="C37" s="269" t="s">
        <v>224</v>
      </c>
      <c r="D37" s="269"/>
      <c r="E37" s="269"/>
      <c r="F37" s="293"/>
      <c r="G37" s="15"/>
    </row>
    <row r="38" spans="1:7" ht="26.25">
      <c r="A38" s="26"/>
      <c r="B38" s="63"/>
      <c r="C38" s="269"/>
      <c r="D38" s="269"/>
      <c r="E38" s="269"/>
      <c r="F38" s="269"/>
      <c r="G38" s="15"/>
    </row>
    <row r="39" spans="1:7" ht="20.25">
      <c r="A39" s="26"/>
      <c r="B39" s="63"/>
      <c r="C39" s="64"/>
      <c r="D39" s="65"/>
      <c r="E39" s="66"/>
      <c r="F39" s="67"/>
      <c r="G39" s="68"/>
    </row>
    <row r="40" spans="1:7" ht="23.25">
      <c r="A40" s="69"/>
      <c r="B40" s="69"/>
      <c r="C40" s="70"/>
      <c r="D40" s="65" t="s">
        <v>14</v>
      </c>
      <c r="E40" s="71" t="s">
        <v>14</v>
      </c>
      <c r="F40" s="67" t="s">
        <v>14</v>
      </c>
      <c r="G40" s="68"/>
    </row>
    <row r="41" spans="1:7" ht="23.25">
      <c r="A41" s="26"/>
      <c r="B41" s="63"/>
      <c r="C41" s="72"/>
      <c r="D41" s="73"/>
      <c r="E41" s="66"/>
      <c r="F41" s="74"/>
      <c r="G41" s="75"/>
    </row>
  </sheetData>
  <sheetProtection/>
  <mergeCells count="4">
    <mergeCell ref="D6:F6"/>
    <mergeCell ref="D18:G18"/>
    <mergeCell ref="C37:F37"/>
    <mergeCell ref="C38:F38"/>
  </mergeCells>
  <printOptions/>
  <pageMargins left="0.984251968503937" right="0.1968503937007874" top="1.5748031496062993" bottom="0.7874015748031497" header="0.5905511811023623" footer="0.4724409448818898"/>
  <pageSetup firstPageNumber="16" useFirstPageNumber="1" horizontalDpi="600" verticalDpi="600" orientation="portrait" paperSize="9" scale="83" r:id="rId3"/>
  <headerFooter>
    <oddHeader>&amp;L&amp;G&amp;C&amp;"Zurich Lt BT,Light"OBNOVA I SANACIJA FASADE
STAROG DIJELA ŠKOLSKE ZGRADE
PRVE GIMNAZIJE VARAŽDIN
t.d. 23-AT-2020&amp;R&amp;"Zurich LtCn BT,Light"TROŠKOVNIK :
GRAĐEVINSKO-OBRTNIČKIH RADOVA
str:  &amp;P</oddHeader>
    <oddFooter>&amp;L&amp;"Zurich LtCn BT,Light"INVESTITOR: PRVA GIMNAZIJA VARAŽDIN, Ulica Petra Preradovića 14, 42000 Varaždin
LOKACIJA: Varaždin, Ulica Petra Preradovića 14, na k.č. br. 1458, k.o. Varaždin</oddFooter>
  </headerFooter>
  <drawing r:id="rId1"/>
  <legacyDrawingHF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Ivica</dc:creator>
  <cp:keywords/>
  <dc:description/>
  <cp:lastModifiedBy>tajnik</cp:lastModifiedBy>
  <cp:lastPrinted>2020-09-30T05:27:18Z</cp:lastPrinted>
  <dcterms:created xsi:type="dcterms:W3CDTF">2017-07-13T09:07:24Z</dcterms:created>
  <dcterms:modified xsi:type="dcterms:W3CDTF">2021-10-22T09:45:09Z</dcterms:modified>
  <cp:category/>
  <cp:version/>
  <cp:contentType/>
  <cp:contentStatus/>
</cp:coreProperties>
</file>